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лагерь\"/>
    </mc:Choice>
  </mc:AlternateContent>
  <xr:revisionPtr revIDLastSave="0" documentId="13_ncr:1_{E0E6BDDD-1E0E-408F-BBD5-8E49ECF715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F27" i="1"/>
  <c r="G112" i="1"/>
  <c r="H112" i="1"/>
  <c r="I112" i="1"/>
  <c r="J112" i="1"/>
  <c r="F112" i="1"/>
  <c r="G89" i="1"/>
  <c r="H89" i="1"/>
  <c r="I89" i="1"/>
  <c r="J89" i="1"/>
  <c r="F89" i="1"/>
  <c r="G20" i="1"/>
  <c r="H20" i="1"/>
  <c r="I20" i="1"/>
  <c r="J20" i="1"/>
  <c r="F20" i="1"/>
  <c r="L155" i="1" l="1"/>
  <c r="L148" i="1"/>
  <c r="L142" i="1"/>
  <c r="L134" i="1"/>
  <c r="L127" i="1"/>
  <c r="L119" i="1"/>
  <c r="L112" i="1"/>
  <c r="L106" i="1"/>
  <c r="L99" i="1"/>
  <c r="L89" i="1"/>
  <c r="L82" i="1"/>
  <c r="L73" i="1"/>
  <c r="L67" i="1"/>
  <c r="L57" i="1"/>
  <c r="L50" i="1"/>
  <c r="L41" i="1"/>
  <c r="L35" i="1"/>
  <c r="L27" i="1"/>
  <c r="L20" i="1"/>
  <c r="L10" i="1"/>
  <c r="A90" i="1"/>
  <c r="B156" i="1"/>
  <c r="A156" i="1"/>
  <c r="J155" i="1"/>
  <c r="I155" i="1"/>
  <c r="H155" i="1"/>
  <c r="G155" i="1"/>
  <c r="F155" i="1"/>
  <c r="B149" i="1"/>
  <c r="A149" i="1"/>
  <c r="J148" i="1"/>
  <c r="I148" i="1"/>
  <c r="H148" i="1"/>
  <c r="G148" i="1"/>
  <c r="F148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8" i="1"/>
  <c r="A128" i="1"/>
  <c r="J127" i="1"/>
  <c r="I127" i="1"/>
  <c r="H127" i="1"/>
  <c r="G127" i="1"/>
  <c r="F127" i="1"/>
  <c r="B120" i="1"/>
  <c r="A120" i="1"/>
  <c r="J119" i="1"/>
  <c r="I119" i="1"/>
  <c r="H119" i="1"/>
  <c r="G119" i="1"/>
  <c r="F119" i="1"/>
  <c r="B113" i="1"/>
  <c r="A113" i="1"/>
  <c r="B107" i="1"/>
  <c r="A107" i="1"/>
  <c r="J106" i="1"/>
  <c r="I106" i="1"/>
  <c r="H106" i="1"/>
  <c r="G106" i="1"/>
  <c r="F106" i="1"/>
  <c r="B100" i="1"/>
  <c r="A100" i="1"/>
  <c r="J99" i="1"/>
  <c r="I99" i="1"/>
  <c r="H99" i="1"/>
  <c r="G99" i="1"/>
  <c r="F99" i="1"/>
  <c r="B90" i="1"/>
  <c r="B83" i="1"/>
  <c r="A83" i="1"/>
  <c r="J82" i="1"/>
  <c r="I82" i="1"/>
  <c r="H82" i="1"/>
  <c r="G82" i="1"/>
  <c r="F82" i="1"/>
  <c r="B74" i="1"/>
  <c r="A74" i="1"/>
  <c r="J73" i="1"/>
  <c r="I73" i="1"/>
  <c r="H73" i="1"/>
  <c r="G73" i="1"/>
  <c r="F73" i="1"/>
  <c r="B68" i="1"/>
  <c r="A68" i="1"/>
  <c r="J67" i="1"/>
  <c r="I67" i="1"/>
  <c r="H67" i="1"/>
  <c r="G67" i="1"/>
  <c r="F67" i="1"/>
  <c r="B58" i="1"/>
  <c r="A58" i="1"/>
  <c r="J57" i="1"/>
  <c r="I57" i="1"/>
  <c r="H57" i="1"/>
  <c r="G57" i="1"/>
  <c r="F57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6" i="1"/>
  <c r="A36" i="1"/>
  <c r="J35" i="1"/>
  <c r="I35" i="1"/>
  <c r="H35" i="1"/>
  <c r="G35" i="1"/>
  <c r="F35" i="1"/>
  <c r="B28" i="1"/>
  <c r="A28" i="1"/>
  <c r="B21" i="1"/>
  <c r="A21" i="1"/>
  <c r="B11" i="1"/>
  <c r="A11" i="1"/>
  <c r="G10" i="1"/>
  <c r="H10" i="1"/>
  <c r="I10" i="1"/>
  <c r="J10" i="1"/>
  <c r="F10" i="1"/>
  <c r="I113" i="1" l="1"/>
  <c r="G128" i="1"/>
  <c r="I143" i="1"/>
  <c r="I156" i="1"/>
  <c r="L36" i="1"/>
  <c r="L68" i="1"/>
  <c r="L100" i="1"/>
  <c r="L128" i="1"/>
  <c r="L156" i="1"/>
  <c r="H100" i="1"/>
  <c r="L21" i="1"/>
  <c r="L51" i="1"/>
  <c r="L83" i="1"/>
  <c r="L113" i="1"/>
  <c r="L143" i="1"/>
  <c r="I51" i="1"/>
  <c r="I83" i="1"/>
  <c r="J143" i="1"/>
  <c r="G36" i="1"/>
  <c r="F68" i="1"/>
  <c r="J100" i="1"/>
  <c r="G100" i="1"/>
  <c r="H156" i="1"/>
  <c r="H36" i="1"/>
  <c r="F51" i="1"/>
  <c r="J51" i="1"/>
  <c r="G51" i="1"/>
  <c r="I68" i="1"/>
  <c r="F83" i="1"/>
  <c r="J83" i="1"/>
  <c r="H128" i="1"/>
  <c r="H51" i="1"/>
  <c r="J68" i="1"/>
  <c r="H83" i="1"/>
  <c r="J128" i="1"/>
  <c r="H143" i="1"/>
  <c r="J156" i="1"/>
  <c r="F36" i="1"/>
  <c r="J36" i="1"/>
  <c r="G68" i="1"/>
  <c r="G156" i="1"/>
  <c r="H68" i="1"/>
  <c r="I128" i="1"/>
  <c r="G143" i="1"/>
  <c r="I36" i="1"/>
  <c r="G83" i="1"/>
  <c r="I100" i="1"/>
  <c r="J113" i="1"/>
  <c r="H113" i="1"/>
  <c r="G113" i="1"/>
  <c r="F100" i="1"/>
  <c r="F113" i="1"/>
  <c r="F128" i="1"/>
  <c r="F143" i="1"/>
  <c r="F156" i="1"/>
  <c r="I21" i="1"/>
  <c r="F21" i="1"/>
  <c r="J21" i="1"/>
  <c r="H21" i="1"/>
  <c r="G21" i="1"/>
  <c r="L157" i="1" l="1"/>
  <c r="I157" i="1"/>
  <c r="G157" i="1"/>
  <c r="H157" i="1"/>
  <c r="J157" i="1"/>
  <c r="F157" i="1"/>
</calcChain>
</file>

<file path=xl/sharedStrings.xml><?xml version="1.0" encoding="utf-8"?>
<sst xmlns="http://schemas.openxmlformats.org/spreadsheetml/2006/main" count="382" uniqueCount="108">
  <si>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</si>
  <si>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</si>
  <si>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</si>
  <si>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</si>
  <si>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</si>
  <si>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</si>
  <si>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</si>
  <si>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</si>
  <si>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</si>
  <si>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</si>
  <si>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</si>
  <si>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</si>
  <si>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</si>
  <si>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</si>
  <si>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</si>
  <si>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</si>
  <si>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</si>
  <si>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</si>
  <si>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</si>
  <si>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</si>
  <si>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</si>
  <si>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</si>
  <si>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</si>
  <si>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</si>
  <si>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</si>
  <si>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</si>
  <si>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</si>
  <si>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</si>
  <si>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</si>
  <si>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</si>
  <si>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</si>
  <si>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</si>
  <si>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</si>
  <si>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</si>
  <si>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</si>
  <si>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</si>
  <si>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</si>
  <si>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</si>
  <si>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птицы</t>
  </si>
  <si>
    <t>Хлеб пшеничный</t>
  </si>
  <si>
    <t>Овощи порцией (огурцы)</t>
  </si>
  <si>
    <t>Какао с молоком</t>
  </si>
  <si>
    <t>гор. напиток</t>
  </si>
  <si>
    <t>ПР</t>
  </si>
  <si>
    <t>Суп картофельный с горохом</t>
  </si>
  <si>
    <t>Овощи порцией (помидоры)</t>
  </si>
  <si>
    <t>Биточки паровыес с соусом сметанным</t>
  </si>
  <si>
    <t>Макароны отварные с масллом</t>
  </si>
  <si>
    <t>Хлеб ржано-пшеничный</t>
  </si>
  <si>
    <t>Чай с сахаром</t>
  </si>
  <si>
    <t>268/330</t>
  </si>
  <si>
    <t>Омлет натуральный</t>
  </si>
  <si>
    <t>Бутерброд с сыром</t>
  </si>
  <si>
    <t>Йогурт, 100 г.</t>
  </si>
  <si>
    <t>Фрукты (нектарин)</t>
  </si>
  <si>
    <t>Кондитерское изделие (печенье)</t>
  </si>
  <si>
    <t>кисломол.</t>
  </si>
  <si>
    <t>сладкое</t>
  </si>
  <si>
    <t>Щи из свежей капусты с картофелем</t>
  </si>
  <si>
    <t>Жаркое по -домашнему</t>
  </si>
  <si>
    <t>Сок фруктовый</t>
  </si>
  <si>
    <t>Фрукт (яблоко)</t>
  </si>
  <si>
    <t>Булочка школьная</t>
  </si>
  <si>
    <t>Сырники из творога с соусом сметанным</t>
  </si>
  <si>
    <t>219/330</t>
  </si>
  <si>
    <t>Кофейный напиток с молоком</t>
  </si>
  <si>
    <t>Суп картофельный с макаронными изделиями</t>
  </si>
  <si>
    <t>Мясо куриное тушеное в соусе сметанном</t>
  </si>
  <si>
    <t>290/330</t>
  </si>
  <si>
    <t>Рис отварной</t>
  </si>
  <si>
    <t>Йогурт питьевой</t>
  </si>
  <si>
    <t>Пирожки с повидлом</t>
  </si>
  <si>
    <t>Фрукты (персик)</t>
  </si>
  <si>
    <t>Котлета</t>
  </si>
  <si>
    <t>Макаронные изделя отварные с маслом</t>
  </si>
  <si>
    <t>Суп картофельный с фрикадельками</t>
  </si>
  <si>
    <t>Картофель отварной с маслом сливочным</t>
  </si>
  <si>
    <t>Рыба, запеченая под молочным соусом</t>
  </si>
  <si>
    <t>233/328</t>
  </si>
  <si>
    <t>Кондитерское изделие Чокопай</t>
  </si>
  <si>
    <t>Фрукты (банан)</t>
  </si>
  <si>
    <t>Запеканка из творога с молоком сгущеным</t>
  </si>
  <si>
    <t>Суп картофельный с клецками</t>
  </si>
  <si>
    <t>Гуляш из мяса</t>
  </si>
  <si>
    <t>Каша гречневая рассыпчатая с маслом</t>
  </si>
  <si>
    <t>Компот из сухофруктов</t>
  </si>
  <si>
    <t>108/109</t>
  </si>
  <si>
    <t>Каша жидкая молочная с рисовой крупой</t>
  </si>
  <si>
    <t>Яйцо отварное</t>
  </si>
  <si>
    <t>Рыба тушеная в томате с овощами</t>
  </si>
  <si>
    <t>Картофель тушеный с луком</t>
  </si>
  <si>
    <t>Макароны отварные с сыром</t>
  </si>
  <si>
    <t>Суп картофельный с рисом</t>
  </si>
  <si>
    <t>Тефтели с соусом сметанным и томатом</t>
  </si>
  <si>
    <t>279/331</t>
  </si>
  <si>
    <t>Каша манная молочная</t>
  </si>
  <si>
    <t>булочное</t>
  </si>
  <si>
    <t>гор. блюдо</t>
  </si>
  <si>
    <t>Борщ с капустой и картофелем</t>
  </si>
  <si>
    <t>Картофель отварной с луком</t>
  </si>
  <si>
    <t>Курица отварная с соусом сметанным</t>
  </si>
  <si>
    <t>288/330</t>
  </si>
  <si>
    <t>Плов из свинины</t>
  </si>
  <si>
    <t>Вареники ленивые отварные  с молоком сгущеным</t>
  </si>
  <si>
    <t>Оладьи со сгущенным молоком</t>
  </si>
  <si>
    <t>директор</t>
  </si>
  <si>
    <t>Кузовкова И.И.</t>
  </si>
  <si>
    <t>МБОУ "Прибрежная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</si>
</sst>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5" xfId="0" applyBorder="1"/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30" xfId="0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107</v>
      </c>
      <c r="D1" s="66"/>
      <c r="E1" s="66"/>
      <c r="F1" s="12" t="s">
        <v>16</v>
      </c>
      <c r="G1" s="2" t="s">
        <v>17</v>
      </c>
      <c r="H1" s="67" t="s">
        <v>105</v>
      </c>
      <c r="I1" s="67"/>
      <c r="J1" s="67"/>
      <c r="K1" s="67"/>
    </row>
    <row r="2" spans="1:12" ht="18" x14ac:dyDescent="0.2">
      <c r="A2" s="33" t="s">
        <v>6</v>
      </c>
      <c r="C2" s="2"/>
      <c r="G2" s="2" t="s">
        <v>18</v>
      </c>
      <c r="H2" s="67" t="s">
        <v>106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2">
        <v>2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59" t="s">
        <v>14</v>
      </c>
      <c r="B5" s="60" t="s">
        <v>15</v>
      </c>
      <c r="C5" s="48" t="s">
        <v>0</v>
      </c>
      <c r="D5" s="48" t="s">
        <v>13</v>
      </c>
      <c r="E5" s="48" t="s">
        <v>12</v>
      </c>
      <c r="F5" s="48" t="s">
        <v>33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50" t="s">
        <v>34</v>
      </c>
    </row>
    <row r="6" spans="1:12" ht="15" x14ac:dyDescent="0.25">
      <c r="A6" s="18">
        <v>1</v>
      </c>
      <c r="B6" s="19">
        <v>1</v>
      </c>
      <c r="C6" s="20" t="s">
        <v>20</v>
      </c>
      <c r="D6" s="61" t="s">
        <v>28</v>
      </c>
      <c r="E6" s="35" t="s">
        <v>38</v>
      </c>
      <c r="F6" s="36">
        <v>200</v>
      </c>
      <c r="G6" s="36">
        <v>16.899999999999999</v>
      </c>
      <c r="H6" s="36">
        <v>10.44</v>
      </c>
      <c r="I6" s="36">
        <v>35.64</v>
      </c>
      <c r="J6" s="36">
        <v>304.57</v>
      </c>
      <c r="K6" s="37">
        <v>291</v>
      </c>
      <c r="L6" s="46"/>
    </row>
    <row r="7" spans="1:12" ht="15" x14ac:dyDescent="0.25">
      <c r="A7" s="21"/>
      <c r="B7" s="14"/>
      <c r="C7" s="11"/>
      <c r="D7" s="45" t="s">
        <v>30</v>
      </c>
      <c r="E7" s="38" t="s">
        <v>39</v>
      </c>
      <c r="F7" s="39">
        <v>40</v>
      </c>
      <c r="G7" s="39">
        <v>7.6</v>
      </c>
      <c r="H7" s="39">
        <v>0.8</v>
      </c>
      <c r="I7" s="39">
        <v>49.2</v>
      </c>
      <c r="J7" s="39">
        <v>235</v>
      </c>
      <c r="K7" s="40" t="s">
        <v>43</v>
      </c>
      <c r="L7" s="47"/>
    </row>
    <row r="8" spans="1:12" ht="15" x14ac:dyDescent="0.25">
      <c r="A8" s="21"/>
      <c r="B8" s="14"/>
      <c r="C8" s="11"/>
      <c r="D8" s="45" t="s">
        <v>25</v>
      </c>
      <c r="E8" s="38" t="s">
        <v>40</v>
      </c>
      <c r="F8" s="39">
        <v>60</v>
      </c>
      <c r="G8" s="39">
        <v>0.42</v>
      </c>
      <c r="H8" s="39">
        <v>0.06</v>
      </c>
      <c r="I8" s="39">
        <v>1.1399999999999999</v>
      </c>
      <c r="J8" s="39">
        <v>7.2</v>
      </c>
      <c r="K8" s="40">
        <v>71</v>
      </c>
      <c r="L8" s="47"/>
    </row>
    <row r="9" spans="1:12" ht="15" x14ac:dyDescent="0.25">
      <c r="A9" s="21"/>
      <c r="B9" s="14"/>
      <c r="C9" s="11"/>
      <c r="D9" s="7" t="s">
        <v>42</v>
      </c>
      <c r="E9" s="38" t="s">
        <v>41</v>
      </c>
      <c r="F9" s="39">
        <v>200</v>
      </c>
      <c r="G9" s="39">
        <v>4.0780000000000003</v>
      </c>
      <c r="H9" s="39">
        <v>3.544</v>
      </c>
      <c r="I9" s="39">
        <v>17.577999999999999</v>
      </c>
      <c r="J9" s="39">
        <v>118.6</v>
      </c>
      <c r="K9" s="40">
        <v>382</v>
      </c>
      <c r="L9" s="47"/>
    </row>
    <row r="10" spans="1:12" ht="15" x14ac:dyDescent="0.25">
      <c r="A10" s="22"/>
      <c r="B10" s="15"/>
      <c r="C10" s="8"/>
      <c r="D10" s="16" t="s">
        <v>32</v>
      </c>
      <c r="E10" s="9"/>
      <c r="F10" s="17">
        <f>SUM(F6:F9)</f>
        <v>500</v>
      </c>
      <c r="G10" s="17">
        <f>SUM(G6:G9)</f>
        <v>28.998000000000001</v>
      </c>
      <c r="H10" s="17">
        <f>SUM(H6:H9)</f>
        <v>14.844000000000001</v>
      </c>
      <c r="I10" s="17">
        <f>SUM(I6:I9)</f>
        <v>103.55800000000001</v>
      </c>
      <c r="J10" s="17">
        <f>SUM(J6:J9)</f>
        <v>665.37</v>
      </c>
      <c r="K10" s="23"/>
      <c r="L10" s="51">
        <f>SUM(L6:L9)</f>
        <v>0</v>
      </c>
    </row>
    <row r="11" spans="1:12" ht="15" x14ac:dyDescent="0.25">
      <c r="A11" s="24">
        <f>A6</f>
        <v>1</v>
      </c>
      <c r="B11" s="13">
        <f>B6</f>
        <v>1</v>
      </c>
      <c r="C11" s="10" t="s">
        <v>24</v>
      </c>
      <c r="D11" s="7" t="s">
        <v>26</v>
      </c>
      <c r="E11" s="38" t="s">
        <v>44</v>
      </c>
      <c r="F11" s="39">
        <v>250</v>
      </c>
      <c r="G11" s="39">
        <v>5.49</v>
      </c>
      <c r="H11" s="39">
        <v>5.27</v>
      </c>
      <c r="I11" s="39">
        <v>16.53</v>
      </c>
      <c r="J11" s="39">
        <v>148.25</v>
      </c>
      <c r="K11" s="40">
        <v>102</v>
      </c>
      <c r="L11" s="47"/>
    </row>
    <row r="12" spans="1:12" ht="15" x14ac:dyDescent="0.25">
      <c r="A12" s="21"/>
      <c r="B12" s="14"/>
      <c r="C12" s="11"/>
      <c r="D12" s="7" t="s">
        <v>25</v>
      </c>
      <c r="E12" s="38" t="s">
        <v>45</v>
      </c>
      <c r="F12" s="39">
        <v>60</v>
      </c>
      <c r="G12" s="39">
        <v>0.66</v>
      </c>
      <c r="H12" s="39">
        <v>0.12</v>
      </c>
      <c r="I12" s="39">
        <v>2.2799999999999998</v>
      </c>
      <c r="J12" s="39">
        <v>13.2</v>
      </c>
      <c r="K12" s="40" t="s">
        <v>43</v>
      </c>
      <c r="L12" s="47"/>
    </row>
    <row r="13" spans="1:12" ht="15" x14ac:dyDescent="0.25">
      <c r="A13" s="21"/>
      <c r="B13" s="14"/>
      <c r="C13" s="11"/>
      <c r="D13" s="7" t="s">
        <v>27</v>
      </c>
      <c r="E13" s="38" t="s">
        <v>46</v>
      </c>
      <c r="F13" s="39">
        <v>90</v>
      </c>
      <c r="G13" s="39">
        <v>7.65</v>
      </c>
      <c r="H13" s="39">
        <v>6.62</v>
      </c>
      <c r="I13" s="39">
        <v>9.89</v>
      </c>
      <c r="J13" s="39">
        <v>228.38</v>
      </c>
      <c r="K13" s="40" t="s">
        <v>50</v>
      </c>
      <c r="L13" s="47"/>
    </row>
    <row r="14" spans="1:12" ht="15" x14ac:dyDescent="0.25">
      <c r="A14" s="21"/>
      <c r="B14" s="14"/>
      <c r="C14" s="11"/>
      <c r="D14" s="7" t="s">
        <v>28</v>
      </c>
      <c r="E14" s="38" t="s">
        <v>47</v>
      </c>
      <c r="F14" s="39">
        <v>150</v>
      </c>
      <c r="G14" s="39">
        <v>5.42</v>
      </c>
      <c r="H14" s="39">
        <v>5.7510000000000003</v>
      </c>
      <c r="I14" s="39">
        <v>30.27</v>
      </c>
      <c r="J14" s="39">
        <v>194.54</v>
      </c>
      <c r="K14" s="40">
        <v>203</v>
      </c>
      <c r="L14" s="47"/>
    </row>
    <row r="15" spans="1:12" ht="15" x14ac:dyDescent="0.25">
      <c r="A15" s="21"/>
      <c r="B15" s="14"/>
      <c r="C15" s="11"/>
      <c r="D15" s="7" t="s">
        <v>31</v>
      </c>
      <c r="E15" s="38" t="s">
        <v>48</v>
      </c>
      <c r="F15" s="39">
        <v>40</v>
      </c>
      <c r="G15" s="39">
        <v>5.6</v>
      </c>
      <c r="H15" s="39">
        <v>1.1000000000000001</v>
      </c>
      <c r="I15" s="39">
        <v>2.4</v>
      </c>
      <c r="J15" s="39">
        <v>229.9</v>
      </c>
      <c r="K15" s="40" t="s">
        <v>43</v>
      </c>
      <c r="L15" s="47"/>
    </row>
    <row r="16" spans="1:12" ht="15" x14ac:dyDescent="0.25">
      <c r="A16" s="21"/>
      <c r="B16" s="14"/>
      <c r="C16" s="11"/>
      <c r="D16" s="7" t="s">
        <v>42</v>
      </c>
      <c r="E16" s="38" t="s">
        <v>49</v>
      </c>
      <c r="F16" s="39">
        <v>200</v>
      </c>
      <c r="G16" s="39">
        <v>7.0000000000000007E-2</v>
      </c>
      <c r="H16" s="39">
        <v>0.02</v>
      </c>
      <c r="I16" s="39">
        <v>15</v>
      </c>
      <c r="J16" s="39">
        <v>60</v>
      </c>
      <c r="K16" s="40">
        <v>376</v>
      </c>
      <c r="L16" s="47"/>
    </row>
    <row r="17" spans="1:12" ht="15" x14ac:dyDescent="0.25">
      <c r="A17" s="21"/>
      <c r="B17" s="14"/>
      <c r="C17" s="11"/>
      <c r="D17" s="7" t="s">
        <v>56</v>
      </c>
      <c r="E17" s="38" t="s">
        <v>53</v>
      </c>
      <c r="F17" s="39">
        <v>100</v>
      </c>
      <c r="G17" s="39">
        <v>4.0999999999999996</v>
      </c>
      <c r="H17" s="39">
        <v>1.5</v>
      </c>
      <c r="I17" s="39">
        <v>5.9</v>
      </c>
      <c r="J17" s="39">
        <v>57</v>
      </c>
      <c r="K17" s="40" t="s">
        <v>43</v>
      </c>
      <c r="L17" s="47"/>
    </row>
    <row r="18" spans="1:12" ht="15" x14ac:dyDescent="0.25">
      <c r="A18" s="21"/>
      <c r="B18" s="14"/>
      <c r="C18" s="11"/>
      <c r="D18" s="7" t="s">
        <v>23</v>
      </c>
      <c r="E18" s="38" t="s">
        <v>54</v>
      </c>
      <c r="F18" s="39">
        <v>150</v>
      </c>
      <c r="G18" s="39">
        <v>1.7</v>
      </c>
      <c r="H18" s="39">
        <v>0.5</v>
      </c>
      <c r="I18" s="39">
        <v>16.5</v>
      </c>
      <c r="J18" s="39">
        <v>66</v>
      </c>
      <c r="K18" s="40" t="s">
        <v>43</v>
      </c>
      <c r="L18" s="47"/>
    </row>
    <row r="19" spans="1:12" ht="15" x14ac:dyDescent="0.25">
      <c r="A19" s="21"/>
      <c r="B19" s="14"/>
      <c r="C19" s="11"/>
      <c r="D19" s="7" t="s">
        <v>57</v>
      </c>
      <c r="E19" s="38" t="s">
        <v>55</v>
      </c>
      <c r="F19" s="39">
        <v>40</v>
      </c>
      <c r="G19" s="39">
        <v>3</v>
      </c>
      <c r="H19" s="39">
        <v>3.92</v>
      </c>
      <c r="I19" s="39">
        <v>29.8</v>
      </c>
      <c r="J19" s="39">
        <v>167</v>
      </c>
      <c r="K19" s="40" t="s">
        <v>43</v>
      </c>
      <c r="L19" s="47"/>
    </row>
    <row r="20" spans="1:12" ht="15" x14ac:dyDescent="0.25">
      <c r="A20" s="22"/>
      <c r="B20" s="15"/>
      <c r="C20" s="8"/>
      <c r="D20" s="16" t="s">
        <v>32</v>
      </c>
      <c r="E20" s="9"/>
      <c r="F20" s="17">
        <f>SUM(F11:F19)</f>
        <v>1080</v>
      </c>
      <c r="G20" s="17">
        <f t="shared" ref="G20:J20" si="0">SUM(G11:G19)</f>
        <v>33.69</v>
      </c>
      <c r="H20" s="17">
        <f t="shared" si="0"/>
        <v>24.801000000000002</v>
      </c>
      <c r="I20" s="17">
        <f t="shared" si="0"/>
        <v>128.57000000000002</v>
      </c>
      <c r="J20" s="17">
        <f t="shared" si="0"/>
        <v>1164.27</v>
      </c>
      <c r="K20" s="23"/>
      <c r="L20" s="51">
        <f>SUM(L11:L16)</f>
        <v>0</v>
      </c>
    </row>
    <row r="21" spans="1:12" ht="15.75" thickBot="1" x14ac:dyDescent="0.25">
      <c r="A21" s="27">
        <f>A6</f>
        <v>1</v>
      </c>
      <c r="B21" s="28">
        <f>B6</f>
        <v>1</v>
      </c>
      <c r="C21" s="62" t="s">
        <v>4</v>
      </c>
      <c r="D21" s="63"/>
      <c r="E21" s="29"/>
      <c r="F21" s="30">
        <f>F10+F20</f>
        <v>1580</v>
      </c>
      <c r="G21" s="30">
        <f>G10+G20</f>
        <v>62.688000000000002</v>
      </c>
      <c r="H21" s="30">
        <f>H10+H20</f>
        <v>39.645000000000003</v>
      </c>
      <c r="I21" s="30">
        <f>I10+I20</f>
        <v>232.12800000000004</v>
      </c>
      <c r="J21" s="30">
        <f>J10+J20</f>
        <v>1829.6399999999999</v>
      </c>
      <c r="K21" s="54"/>
      <c r="L21" s="52">
        <f>L10+L20</f>
        <v>0</v>
      </c>
    </row>
    <row r="22" spans="1:12" ht="15" x14ac:dyDescent="0.25">
      <c r="A22" s="21">
        <v>1</v>
      </c>
      <c r="B22" s="14">
        <v>2</v>
      </c>
      <c r="C22" s="20" t="s">
        <v>20</v>
      </c>
      <c r="D22" s="5" t="s">
        <v>21</v>
      </c>
      <c r="E22" s="35" t="s">
        <v>51</v>
      </c>
      <c r="F22" s="36">
        <v>200</v>
      </c>
      <c r="G22" s="36">
        <v>18.600000000000001</v>
      </c>
      <c r="H22" s="36">
        <v>33.119999999999997</v>
      </c>
      <c r="I22" s="36">
        <v>3.52</v>
      </c>
      <c r="J22" s="36">
        <v>386.4</v>
      </c>
      <c r="K22" s="37">
        <v>210</v>
      </c>
      <c r="L22" s="46"/>
    </row>
    <row r="23" spans="1:12" ht="15" x14ac:dyDescent="0.25">
      <c r="A23" s="21"/>
      <c r="B23" s="14"/>
      <c r="C23" s="11"/>
      <c r="D23" s="7" t="s">
        <v>25</v>
      </c>
      <c r="E23" s="38" t="s">
        <v>52</v>
      </c>
      <c r="F23" s="39">
        <v>60</v>
      </c>
      <c r="G23" s="39">
        <v>6.96</v>
      </c>
      <c r="H23" s="39">
        <v>9.9600000000000009</v>
      </c>
      <c r="I23" s="39">
        <v>17.8</v>
      </c>
      <c r="J23" s="39">
        <v>188.4</v>
      </c>
      <c r="K23" s="40">
        <v>3</v>
      </c>
      <c r="L23" s="47"/>
    </row>
    <row r="24" spans="1:12" ht="15" x14ac:dyDescent="0.25">
      <c r="A24" s="21"/>
      <c r="B24" s="14"/>
      <c r="C24" s="11"/>
      <c r="D24" s="7" t="s">
        <v>42</v>
      </c>
      <c r="E24" s="38" t="s">
        <v>49</v>
      </c>
      <c r="F24" s="39">
        <v>200</v>
      </c>
      <c r="G24" s="39">
        <v>7.0000000000000007E-2</v>
      </c>
      <c r="H24" s="39">
        <v>0.02</v>
      </c>
      <c r="I24" s="39">
        <v>15</v>
      </c>
      <c r="J24" s="39">
        <v>60</v>
      </c>
      <c r="K24" s="40">
        <v>376</v>
      </c>
      <c r="L24" s="47"/>
    </row>
    <row r="25" spans="1:12" ht="15" x14ac:dyDescent="0.25">
      <c r="A25" s="21"/>
      <c r="B25" s="14"/>
      <c r="C25" s="11"/>
      <c r="D25" s="7" t="s">
        <v>25</v>
      </c>
      <c r="E25" s="38" t="s">
        <v>45</v>
      </c>
      <c r="F25" s="39">
        <v>60</v>
      </c>
      <c r="G25" s="39">
        <v>0.66</v>
      </c>
      <c r="H25" s="39">
        <v>0.12</v>
      </c>
      <c r="I25" s="39">
        <v>2.2799999999999998</v>
      </c>
      <c r="J25" s="39">
        <v>13.2</v>
      </c>
      <c r="K25" s="40" t="s">
        <v>43</v>
      </c>
      <c r="L25" s="47"/>
    </row>
    <row r="26" spans="1:12" ht="15" x14ac:dyDescent="0.25">
      <c r="A26" s="21"/>
      <c r="B26" s="14"/>
      <c r="C26" s="11"/>
      <c r="D26" s="7" t="s">
        <v>29</v>
      </c>
      <c r="E26" s="38" t="s">
        <v>60</v>
      </c>
      <c r="F26" s="39">
        <v>200</v>
      </c>
      <c r="G26" s="39">
        <v>0.2</v>
      </c>
      <c r="H26" s="39">
        <v>0</v>
      </c>
      <c r="I26" s="39">
        <v>19</v>
      </c>
      <c r="J26" s="39">
        <v>80</v>
      </c>
      <c r="K26" s="40" t="s">
        <v>43</v>
      </c>
      <c r="L26" s="47"/>
    </row>
    <row r="27" spans="1:12" ht="15" x14ac:dyDescent="0.25">
      <c r="A27" s="22"/>
      <c r="B27" s="15"/>
      <c r="C27" s="8"/>
      <c r="D27" s="16" t="s">
        <v>32</v>
      </c>
      <c r="E27" s="9"/>
      <c r="F27" s="17">
        <f>SUM(F22:F26)</f>
        <v>720</v>
      </c>
      <c r="G27" s="17">
        <f t="shared" ref="G27:J27" si="1">SUM(G22:G26)</f>
        <v>26.490000000000002</v>
      </c>
      <c r="H27" s="17">
        <f t="shared" si="1"/>
        <v>43.22</v>
      </c>
      <c r="I27" s="17">
        <f t="shared" si="1"/>
        <v>57.6</v>
      </c>
      <c r="J27" s="17">
        <f t="shared" si="1"/>
        <v>728</v>
      </c>
      <c r="K27" s="23"/>
      <c r="L27" s="51">
        <f>SUM(L22:L25)</f>
        <v>0</v>
      </c>
    </row>
    <row r="28" spans="1:12" ht="15" x14ac:dyDescent="0.25">
      <c r="A28" s="24">
        <f>A22</f>
        <v>1</v>
      </c>
      <c r="B28" s="13">
        <f>B22</f>
        <v>2</v>
      </c>
      <c r="C28" s="10" t="s">
        <v>24</v>
      </c>
      <c r="D28" s="7" t="s">
        <v>26</v>
      </c>
      <c r="E28" s="38" t="s">
        <v>58</v>
      </c>
      <c r="F28" s="39">
        <v>250</v>
      </c>
      <c r="G28" s="39">
        <v>1.8</v>
      </c>
      <c r="H28" s="39">
        <v>4.95</v>
      </c>
      <c r="I28" s="39">
        <v>7.9</v>
      </c>
      <c r="J28" s="39">
        <v>89.75</v>
      </c>
      <c r="K28" s="40">
        <v>88</v>
      </c>
      <c r="L28" s="47"/>
    </row>
    <row r="29" spans="1:12" ht="15" x14ac:dyDescent="0.25">
      <c r="A29" s="21"/>
      <c r="B29" s="14"/>
      <c r="C29" s="11"/>
      <c r="D29" s="7" t="s">
        <v>27</v>
      </c>
      <c r="E29" s="38" t="s">
        <v>59</v>
      </c>
      <c r="F29" s="39">
        <v>175</v>
      </c>
      <c r="G29" s="39">
        <v>12.3</v>
      </c>
      <c r="H29" s="39">
        <v>29.5</v>
      </c>
      <c r="I29" s="39">
        <v>16.579999999999998</v>
      </c>
      <c r="J29" s="39">
        <v>383</v>
      </c>
      <c r="K29" s="40">
        <v>259</v>
      </c>
      <c r="L29" s="47"/>
    </row>
    <row r="30" spans="1:12" ht="15" x14ac:dyDescent="0.25">
      <c r="A30" s="21"/>
      <c r="B30" s="14"/>
      <c r="C30" s="11"/>
      <c r="D30" s="7" t="s">
        <v>25</v>
      </c>
      <c r="E30" s="38" t="s">
        <v>40</v>
      </c>
      <c r="F30" s="39">
        <v>60</v>
      </c>
      <c r="G30" s="39">
        <v>0.42</v>
      </c>
      <c r="H30" s="39">
        <v>0.06</v>
      </c>
      <c r="I30" s="39">
        <v>1.1399999999999999</v>
      </c>
      <c r="J30" s="39">
        <v>7.2</v>
      </c>
      <c r="K30" s="40" t="s">
        <v>43</v>
      </c>
      <c r="L30" s="47"/>
    </row>
    <row r="31" spans="1:12" ht="15" x14ac:dyDescent="0.25">
      <c r="A31" s="21"/>
      <c r="B31" s="14"/>
      <c r="C31" s="11"/>
      <c r="D31" s="7" t="s">
        <v>31</v>
      </c>
      <c r="E31" s="38" t="s">
        <v>48</v>
      </c>
      <c r="F31" s="39">
        <v>40</v>
      </c>
      <c r="G31" s="39">
        <v>5.6</v>
      </c>
      <c r="H31" s="39">
        <v>1.1000000000000001</v>
      </c>
      <c r="I31" s="39">
        <v>2.4</v>
      </c>
      <c r="J31" s="39">
        <v>229.9</v>
      </c>
      <c r="K31" s="40" t="s">
        <v>43</v>
      </c>
      <c r="L31" s="47"/>
    </row>
    <row r="32" spans="1:12" ht="15" x14ac:dyDescent="0.25">
      <c r="A32" s="21"/>
      <c r="B32" s="14"/>
      <c r="C32" s="11"/>
      <c r="D32" s="7" t="s">
        <v>29</v>
      </c>
      <c r="E32" s="38" t="s">
        <v>60</v>
      </c>
      <c r="F32" s="39">
        <v>200</v>
      </c>
      <c r="G32" s="39">
        <v>0.2</v>
      </c>
      <c r="H32" s="39">
        <v>0</v>
      </c>
      <c r="I32" s="39">
        <v>19</v>
      </c>
      <c r="J32" s="39">
        <v>80</v>
      </c>
      <c r="K32" s="40" t="s">
        <v>43</v>
      </c>
      <c r="L32" s="47"/>
    </row>
    <row r="33" spans="1:12" ht="15" x14ac:dyDescent="0.25">
      <c r="A33" s="21"/>
      <c r="B33" s="14"/>
      <c r="C33" s="11"/>
      <c r="D33" s="7" t="s">
        <v>23</v>
      </c>
      <c r="E33" s="38" t="s">
        <v>61</v>
      </c>
      <c r="F33" s="39">
        <v>100</v>
      </c>
      <c r="G33" s="39">
        <v>0.4</v>
      </c>
      <c r="H33" s="39">
        <v>0.4</v>
      </c>
      <c r="I33" s="39">
        <v>9.8000000000000007</v>
      </c>
      <c r="J33" s="39">
        <v>44.4</v>
      </c>
      <c r="K33" s="40" t="s">
        <v>43</v>
      </c>
      <c r="L33" s="47"/>
    </row>
    <row r="34" spans="1:12" ht="15" x14ac:dyDescent="0.25">
      <c r="A34" s="21"/>
      <c r="B34" s="14"/>
      <c r="C34" s="11"/>
      <c r="D34" s="7" t="s">
        <v>96</v>
      </c>
      <c r="E34" s="38" t="s">
        <v>62</v>
      </c>
      <c r="F34" s="39">
        <v>50</v>
      </c>
      <c r="G34" s="39">
        <v>8</v>
      </c>
      <c r="H34" s="39">
        <v>3.33</v>
      </c>
      <c r="I34" s="39">
        <v>55.83</v>
      </c>
      <c r="J34" s="39">
        <v>285</v>
      </c>
      <c r="K34" s="40" t="s">
        <v>43</v>
      </c>
      <c r="L34" s="47"/>
    </row>
    <row r="35" spans="1:12" ht="15" x14ac:dyDescent="0.25">
      <c r="A35" s="22"/>
      <c r="B35" s="15"/>
      <c r="C35" s="8"/>
      <c r="D35" s="16" t="s">
        <v>32</v>
      </c>
      <c r="E35" s="9"/>
      <c r="F35" s="17">
        <f>SUM(F28:F34)</f>
        <v>875</v>
      </c>
      <c r="G35" s="17">
        <f>SUM(G28:G34)</f>
        <v>28.72</v>
      </c>
      <c r="H35" s="17">
        <f>SUM(H28:H34)</f>
        <v>39.340000000000003</v>
      </c>
      <c r="I35" s="17">
        <f>SUM(I28:I34)</f>
        <v>112.64999999999999</v>
      </c>
      <c r="J35" s="17">
        <f>SUM(J28:J34)</f>
        <v>1119.25</v>
      </c>
      <c r="K35" s="23"/>
      <c r="L35" s="51">
        <f>SUM(L28:L34)</f>
        <v>0</v>
      </c>
    </row>
    <row r="36" spans="1:12" ht="15.75" customHeight="1" thickBot="1" x14ac:dyDescent="0.25">
      <c r="A36" s="55">
        <f>A22</f>
        <v>1</v>
      </c>
      <c r="B36" s="31">
        <f>B22</f>
        <v>2</v>
      </c>
      <c r="C36" s="62" t="s">
        <v>4</v>
      </c>
      <c r="D36" s="63"/>
      <c r="E36" s="29"/>
      <c r="F36" s="30">
        <f>F27+F35</f>
        <v>1595</v>
      </c>
      <c r="G36" s="30">
        <f>G27+G35</f>
        <v>55.21</v>
      </c>
      <c r="H36" s="30">
        <f>H27+H35</f>
        <v>82.56</v>
      </c>
      <c r="I36" s="30">
        <f>I27+I35</f>
        <v>170.25</v>
      </c>
      <c r="J36" s="30">
        <f>J27+J35</f>
        <v>1847.25</v>
      </c>
      <c r="K36" s="54"/>
      <c r="L36" s="52">
        <f>L27+L35</f>
        <v>0</v>
      </c>
    </row>
    <row r="37" spans="1:12" ht="15" x14ac:dyDescent="0.25">
      <c r="A37" s="18">
        <v>1</v>
      </c>
      <c r="B37" s="19">
        <v>3</v>
      </c>
      <c r="C37" s="20" t="s">
        <v>20</v>
      </c>
      <c r="D37" s="5" t="s">
        <v>27</v>
      </c>
      <c r="E37" s="35" t="s">
        <v>63</v>
      </c>
      <c r="F37" s="36">
        <v>200</v>
      </c>
      <c r="G37" s="36">
        <v>24.5</v>
      </c>
      <c r="H37" s="36">
        <v>21.87</v>
      </c>
      <c r="I37" s="36">
        <v>19.46</v>
      </c>
      <c r="J37" s="36">
        <v>371.57</v>
      </c>
      <c r="K37" s="37" t="s">
        <v>64</v>
      </c>
      <c r="L37" s="46"/>
    </row>
    <row r="38" spans="1:12" ht="15" x14ac:dyDescent="0.25">
      <c r="A38" s="21"/>
      <c r="B38" s="14"/>
      <c r="C38" s="11"/>
      <c r="D38" s="7" t="s">
        <v>42</v>
      </c>
      <c r="E38" s="38" t="s">
        <v>65</v>
      </c>
      <c r="F38" s="39">
        <v>200</v>
      </c>
      <c r="G38" s="39">
        <v>3.17</v>
      </c>
      <c r="H38" s="39">
        <v>2.68</v>
      </c>
      <c r="I38" s="39">
        <v>15.95</v>
      </c>
      <c r="J38" s="39">
        <v>100</v>
      </c>
      <c r="K38" s="40">
        <v>379</v>
      </c>
      <c r="L38" s="47"/>
    </row>
    <row r="39" spans="1:12" ht="15" x14ac:dyDescent="0.25">
      <c r="A39" s="21"/>
      <c r="B39" s="14"/>
      <c r="C39" s="11"/>
      <c r="D39" s="7" t="s">
        <v>30</v>
      </c>
      <c r="E39" s="38" t="s">
        <v>39</v>
      </c>
      <c r="F39" s="39">
        <v>40</v>
      </c>
      <c r="G39" s="39">
        <v>7.6</v>
      </c>
      <c r="H39" s="39">
        <v>0.8</v>
      </c>
      <c r="I39" s="39">
        <v>49.2</v>
      </c>
      <c r="J39" s="39">
        <v>235</v>
      </c>
      <c r="K39" s="40" t="s">
        <v>43</v>
      </c>
      <c r="L39" s="47"/>
    </row>
    <row r="40" spans="1:12" ht="15" x14ac:dyDescent="0.25">
      <c r="A40" s="21"/>
      <c r="B40" s="14"/>
      <c r="C40" s="11"/>
      <c r="D40" s="45" t="s">
        <v>23</v>
      </c>
      <c r="E40" s="38" t="s">
        <v>72</v>
      </c>
      <c r="F40" s="39">
        <v>150</v>
      </c>
      <c r="G40" s="39">
        <v>1.4</v>
      </c>
      <c r="H40" s="39">
        <v>0.4</v>
      </c>
      <c r="I40" s="39">
        <v>12.1</v>
      </c>
      <c r="J40" s="39">
        <v>58.5</v>
      </c>
      <c r="K40" s="40" t="s">
        <v>43</v>
      </c>
      <c r="L40" s="47"/>
    </row>
    <row r="41" spans="1:12" ht="15" x14ac:dyDescent="0.25">
      <c r="A41" s="22"/>
      <c r="B41" s="15"/>
      <c r="C41" s="8"/>
      <c r="D41" s="16" t="s">
        <v>32</v>
      </c>
      <c r="E41" s="9"/>
      <c r="F41" s="17">
        <f>SUM(F37:F40)</f>
        <v>590</v>
      </c>
      <c r="G41" s="17">
        <f>SUM(G37:G40)</f>
        <v>36.67</v>
      </c>
      <c r="H41" s="17">
        <f>SUM(H37:H40)</f>
        <v>25.75</v>
      </c>
      <c r="I41" s="17">
        <f>SUM(I37:I40)</f>
        <v>96.71</v>
      </c>
      <c r="J41" s="17">
        <f>SUM(J37:J40)</f>
        <v>765.06999999999994</v>
      </c>
      <c r="K41" s="23"/>
      <c r="L41" s="51">
        <f>SUM(L37:L40)</f>
        <v>0</v>
      </c>
    </row>
    <row r="42" spans="1:12" ht="15" x14ac:dyDescent="0.25">
      <c r="A42" s="24">
        <f>A37</f>
        <v>1</v>
      </c>
      <c r="B42" s="13">
        <f>B37</f>
        <v>3</v>
      </c>
      <c r="C42" s="10" t="s">
        <v>24</v>
      </c>
      <c r="D42" s="7" t="s">
        <v>26</v>
      </c>
      <c r="E42" s="38" t="s">
        <v>66</v>
      </c>
      <c r="F42" s="39">
        <v>250</v>
      </c>
      <c r="G42" s="39">
        <v>2.69</v>
      </c>
      <c r="H42" s="39">
        <v>2.8</v>
      </c>
      <c r="I42" s="39">
        <v>17.399999999999999</v>
      </c>
      <c r="J42" s="39">
        <v>118.25</v>
      </c>
      <c r="K42" s="40">
        <v>103</v>
      </c>
      <c r="L42" s="47"/>
    </row>
    <row r="43" spans="1:12" ht="15" x14ac:dyDescent="0.25">
      <c r="A43" s="21"/>
      <c r="B43" s="14"/>
      <c r="C43" s="11"/>
      <c r="D43" s="7" t="s">
        <v>25</v>
      </c>
      <c r="E43" s="38" t="s">
        <v>45</v>
      </c>
      <c r="F43" s="39">
        <v>60</v>
      </c>
      <c r="G43" s="39">
        <v>0.66</v>
      </c>
      <c r="H43" s="39">
        <v>0.12</v>
      </c>
      <c r="I43" s="39">
        <v>2.2799999999999998</v>
      </c>
      <c r="J43" s="39">
        <v>13.2</v>
      </c>
      <c r="K43" s="40" t="s">
        <v>43</v>
      </c>
      <c r="L43" s="47"/>
    </row>
    <row r="44" spans="1:12" ht="15" x14ac:dyDescent="0.25">
      <c r="A44" s="21"/>
      <c r="B44" s="14"/>
      <c r="C44" s="11"/>
      <c r="D44" s="7" t="s">
        <v>27</v>
      </c>
      <c r="E44" s="38" t="s">
        <v>67</v>
      </c>
      <c r="F44" s="39">
        <v>100</v>
      </c>
      <c r="G44" s="39">
        <v>13.28</v>
      </c>
      <c r="H44" s="39">
        <v>10.84</v>
      </c>
      <c r="I44" s="39">
        <v>2.9</v>
      </c>
      <c r="J44" s="39">
        <v>162</v>
      </c>
      <c r="K44" s="40" t="s">
        <v>68</v>
      </c>
      <c r="L44" s="47"/>
    </row>
    <row r="45" spans="1:12" ht="15" x14ac:dyDescent="0.25">
      <c r="A45" s="21"/>
      <c r="B45" s="14"/>
      <c r="C45" s="11"/>
      <c r="D45" s="7" t="s">
        <v>28</v>
      </c>
      <c r="E45" s="38" t="s">
        <v>69</v>
      </c>
      <c r="F45" s="39">
        <v>150</v>
      </c>
      <c r="G45" s="39">
        <v>3.65</v>
      </c>
      <c r="H45" s="39">
        <v>5.3</v>
      </c>
      <c r="I45" s="39">
        <v>36.68</v>
      </c>
      <c r="J45" s="39">
        <v>209.7</v>
      </c>
      <c r="K45" s="40">
        <v>304</v>
      </c>
      <c r="L45" s="47"/>
    </row>
    <row r="46" spans="1:12" ht="15" x14ac:dyDescent="0.25">
      <c r="A46" s="21"/>
      <c r="B46" s="14"/>
      <c r="C46" s="11"/>
      <c r="D46" s="7" t="s">
        <v>31</v>
      </c>
      <c r="E46" s="38" t="s">
        <v>48</v>
      </c>
      <c r="F46" s="39">
        <v>40</v>
      </c>
      <c r="G46" s="39">
        <v>5.6</v>
      </c>
      <c r="H46" s="39">
        <v>1.1000000000000001</v>
      </c>
      <c r="I46" s="39">
        <v>2.4</v>
      </c>
      <c r="J46" s="39">
        <v>229.9</v>
      </c>
      <c r="K46" s="40" t="s">
        <v>43</v>
      </c>
      <c r="L46" s="47"/>
    </row>
    <row r="47" spans="1:12" ht="15" x14ac:dyDescent="0.25">
      <c r="A47" s="21"/>
      <c r="B47" s="14"/>
      <c r="C47" s="11"/>
      <c r="D47" s="7" t="s">
        <v>42</v>
      </c>
      <c r="E47" s="38" t="s">
        <v>49</v>
      </c>
      <c r="F47" s="39">
        <v>200</v>
      </c>
      <c r="G47" s="39">
        <v>7.0000000000000007E-2</v>
      </c>
      <c r="H47" s="39">
        <v>0.02</v>
      </c>
      <c r="I47" s="39">
        <v>15</v>
      </c>
      <c r="J47" s="39">
        <v>60</v>
      </c>
      <c r="K47" s="40">
        <v>376</v>
      </c>
      <c r="L47" s="47"/>
    </row>
    <row r="48" spans="1:12" ht="15" x14ac:dyDescent="0.25">
      <c r="A48" s="21"/>
      <c r="B48" s="14"/>
      <c r="C48" s="11"/>
      <c r="D48" s="7" t="s">
        <v>56</v>
      </c>
      <c r="E48" s="38" t="s">
        <v>70</v>
      </c>
      <c r="F48" s="39">
        <v>200</v>
      </c>
      <c r="G48" s="39">
        <v>5</v>
      </c>
      <c r="H48" s="39">
        <v>3.2</v>
      </c>
      <c r="I48" s="39">
        <v>8.5</v>
      </c>
      <c r="J48" s="39">
        <v>87</v>
      </c>
      <c r="K48" s="40" t="s">
        <v>43</v>
      </c>
      <c r="L48" s="47"/>
    </row>
    <row r="49" spans="1:12" ht="15" x14ac:dyDescent="0.25">
      <c r="A49" s="21"/>
      <c r="B49" s="14"/>
      <c r="C49" s="11"/>
      <c r="D49" s="7" t="s">
        <v>96</v>
      </c>
      <c r="E49" s="38" t="s">
        <v>71</v>
      </c>
      <c r="F49" s="39">
        <v>100</v>
      </c>
      <c r="G49" s="39">
        <v>6</v>
      </c>
      <c r="H49" s="39">
        <v>5.33</v>
      </c>
      <c r="I49" s="39">
        <v>61</v>
      </c>
      <c r="J49" s="39">
        <v>316.67</v>
      </c>
      <c r="K49" s="40" t="s">
        <v>43</v>
      </c>
      <c r="L49" s="47"/>
    </row>
    <row r="50" spans="1:12" ht="15" x14ac:dyDescent="0.25">
      <c r="A50" s="22"/>
      <c r="B50" s="15"/>
      <c r="C50" s="8"/>
      <c r="D50" s="16" t="s">
        <v>32</v>
      </c>
      <c r="E50" s="9"/>
      <c r="F50" s="17">
        <f>SUM(F42:F49)</f>
        <v>1100</v>
      </c>
      <c r="G50" s="17">
        <f>SUM(G42:G49)</f>
        <v>36.949999999999996</v>
      </c>
      <c r="H50" s="17">
        <f>SUM(H42:H49)</f>
        <v>28.71</v>
      </c>
      <c r="I50" s="17">
        <f>SUM(I42:I49)</f>
        <v>146.16</v>
      </c>
      <c r="J50" s="17">
        <f>SUM(J42:J49)</f>
        <v>1196.72</v>
      </c>
      <c r="K50" s="23"/>
      <c r="L50" s="51">
        <f>SUM(L42:L49)</f>
        <v>0</v>
      </c>
    </row>
    <row r="51" spans="1:12" ht="15.75" customHeight="1" thickBot="1" x14ac:dyDescent="0.25">
      <c r="A51" s="27">
        <f>A37</f>
        <v>1</v>
      </c>
      <c r="B51" s="28">
        <f>B37</f>
        <v>3</v>
      </c>
      <c r="C51" s="62" t="s">
        <v>4</v>
      </c>
      <c r="D51" s="63"/>
      <c r="E51" s="29"/>
      <c r="F51" s="30">
        <f>F41+F50</f>
        <v>1690</v>
      </c>
      <c r="G51" s="30">
        <f>G41+G50</f>
        <v>73.62</v>
      </c>
      <c r="H51" s="30">
        <f>H41+H50</f>
        <v>54.46</v>
      </c>
      <c r="I51" s="30">
        <f>I41+I50</f>
        <v>242.87</v>
      </c>
      <c r="J51" s="30">
        <f>J41+J50</f>
        <v>1961.79</v>
      </c>
      <c r="K51" s="54"/>
      <c r="L51" s="52">
        <f>L41+L50</f>
        <v>0</v>
      </c>
    </row>
    <row r="52" spans="1:12" ht="15" x14ac:dyDescent="0.25">
      <c r="A52" s="18">
        <v>1</v>
      </c>
      <c r="B52" s="19">
        <v>4</v>
      </c>
      <c r="C52" s="20" t="s">
        <v>20</v>
      </c>
      <c r="D52" s="5" t="s">
        <v>27</v>
      </c>
      <c r="E52" s="35" t="s">
        <v>73</v>
      </c>
      <c r="F52" s="36">
        <v>90</v>
      </c>
      <c r="G52" s="36">
        <v>10.51</v>
      </c>
      <c r="H52" s="36">
        <v>27.24</v>
      </c>
      <c r="I52" s="36">
        <v>10.77</v>
      </c>
      <c r="J52" s="36">
        <v>332.52</v>
      </c>
      <c r="K52" s="37">
        <v>268</v>
      </c>
      <c r="L52" s="46"/>
    </row>
    <row r="53" spans="1:12" ht="15" x14ac:dyDescent="0.25">
      <c r="A53" s="21"/>
      <c r="B53" s="14"/>
      <c r="C53" s="11"/>
      <c r="D53" s="7" t="s">
        <v>28</v>
      </c>
      <c r="E53" s="38" t="s">
        <v>74</v>
      </c>
      <c r="F53" s="39">
        <v>150</v>
      </c>
      <c r="G53" s="39">
        <v>5.46</v>
      </c>
      <c r="H53" s="39">
        <v>5.79</v>
      </c>
      <c r="I53" s="39">
        <v>30.49</v>
      </c>
      <c r="J53" s="39">
        <v>195.91</v>
      </c>
      <c r="K53" s="40">
        <v>203</v>
      </c>
      <c r="L53" s="47"/>
    </row>
    <row r="54" spans="1:12" ht="15" x14ac:dyDescent="0.25">
      <c r="A54" s="21"/>
      <c r="B54" s="14"/>
      <c r="C54" s="11"/>
      <c r="D54" s="7" t="s">
        <v>25</v>
      </c>
      <c r="E54" s="38" t="s">
        <v>40</v>
      </c>
      <c r="F54" s="39">
        <v>60</v>
      </c>
      <c r="G54" s="39">
        <v>0.42</v>
      </c>
      <c r="H54" s="39">
        <v>0.06</v>
      </c>
      <c r="I54" s="39">
        <v>1.1399999999999999</v>
      </c>
      <c r="J54" s="39">
        <v>7.2</v>
      </c>
      <c r="K54" s="40" t="s">
        <v>43</v>
      </c>
      <c r="L54" s="47"/>
    </row>
    <row r="55" spans="1:12" ht="15" x14ac:dyDescent="0.25">
      <c r="A55" s="21"/>
      <c r="B55" s="14"/>
      <c r="C55" s="11"/>
      <c r="D55" s="7" t="s">
        <v>30</v>
      </c>
      <c r="E55" s="38" t="s">
        <v>39</v>
      </c>
      <c r="F55" s="39">
        <v>40</v>
      </c>
      <c r="G55" s="39">
        <v>7.6</v>
      </c>
      <c r="H55" s="39">
        <v>0.8</v>
      </c>
      <c r="I55" s="39">
        <v>49.2</v>
      </c>
      <c r="J55" s="39">
        <v>235</v>
      </c>
      <c r="K55" s="40" t="s">
        <v>43</v>
      </c>
      <c r="L55" s="47"/>
    </row>
    <row r="56" spans="1:12" ht="15" x14ac:dyDescent="0.25">
      <c r="A56" s="21"/>
      <c r="B56" s="14"/>
      <c r="C56" s="11"/>
      <c r="D56" s="7" t="s">
        <v>42</v>
      </c>
      <c r="E56" s="38" t="s">
        <v>49</v>
      </c>
      <c r="F56" s="39">
        <v>200</v>
      </c>
      <c r="G56" s="39">
        <v>7.0000000000000007E-2</v>
      </c>
      <c r="H56" s="39">
        <v>0.02</v>
      </c>
      <c r="I56" s="39">
        <v>15</v>
      </c>
      <c r="J56" s="39">
        <v>60</v>
      </c>
      <c r="K56" s="40">
        <v>376</v>
      </c>
      <c r="L56" s="47"/>
    </row>
    <row r="57" spans="1:12" ht="15" x14ac:dyDescent="0.25">
      <c r="A57" s="22"/>
      <c r="B57" s="15"/>
      <c r="C57" s="8"/>
      <c r="D57" s="16" t="s">
        <v>32</v>
      </c>
      <c r="E57" s="9"/>
      <c r="F57" s="17">
        <f>SUM(F52:F56)</f>
        <v>540</v>
      </c>
      <c r="G57" s="17">
        <f>SUM(G52:G56)</f>
        <v>24.060000000000002</v>
      </c>
      <c r="H57" s="17">
        <f>SUM(H52:H56)</f>
        <v>33.910000000000004</v>
      </c>
      <c r="I57" s="17">
        <f>SUM(I52:I56)</f>
        <v>106.6</v>
      </c>
      <c r="J57" s="17">
        <f>SUM(J52:J56)</f>
        <v>830.63</v>
      </c>
      <c r="K57" s="23"/>
      <c r="L57" s="51">
        <f>SUM(L52:L56)</f>
        <v>0</v>
      </c>
    </row>
    <row r="58" spans="1:12" ht="15" x14ac:dyDescent="0.25">
      <c r="A58" s="24">
        <f>A52</f>
        <v>1</v>
      </c>
      <c r="B58" s="13">
        <f>B52</f>
        <v>4</v>
      </c>
      <c r="C58" s="10" t="s">
        <v>24</v>
      </c>
      <c r="D58" s="7" t="s">
        <v>26</v>
      </c>
      <c r="E58" s="38" t="s">
        <v>75</v>
      </c>
      <c r="F58" s="39">
        <v>285</v>
      </c>
      <c r="G58" s="39">
        <v>9.18</v>
      </c>
      <c r="H58" s="39">
        <v>6.88</v>
      </c>
      <c r="I58" s="39">
        <v>15.65</v>
      </c>
      <c r="J58" s="39">
        <v>174.6</v>
      </c>
      <c r="K58" s="40">
        <v>104</v>
      </c>
      <c r="L58" s="47"/>
    </row>
    <row r="59" spans="1:12" ht="15" x14ac:dyDescent="0.25">
      <c r="A59" s="21"/>
      <c r="B59" s="14"/>
      <c r="C59" s="11"/>
      <c r="D59" s="7" t="s">
        <v>28</v>
      </c>
      <c r="E59" s="38" t="s">
        <v>76</v>
      </c>
      <c r="F59" s="39">
        <v>105</v>
      </c>
      <c r="G59" s="39">
        <v>3.03</v>
      </c>
      <c r="H59" s="39">
        <v>5.94</v>
      </c>
      <c r="I59" s="39">
        <v>21</v>
      </c>
      <c r="J59" s="39">
        <v>158</v>
      </c>
      <c r="K59" s="40">
        <v>125</v>
      </c>
      <c r="L59" s="47"/>
    </row>
    <row r="60" spans="1:12" ht="15" x14ac:dyDescent="0.25">
      <c r="A60" s="21"/>
      <c r="B60" s="14"/>
      <c r="C60" s="11"/>
      <c r="D60" s="7" t="s">
        <v>27</v>
      </c>
      <c r="E60" s="38" t="s">
        <v>77</v>
      </c>
      <c r="F60" s="39">
        <v>100</v>
      </c>
      <c r="G60" s="39">
        <v>6.8</v>
      </c>
      <c r="H60" s="39">
        <v>6.81</v>
      </c>
      <c r="I60" s="39">
        <v>9.67</v>
      </c>
      <c r="J60" s="39">
        <v>127</v>
      </c>
      <c r="K60" s="40" t="s">
        <v>78</v>
      </c>
      <c r="L60" s="47"/>
    </row>
    <row r="61" spans="1:12" ht="15" x14ac:dyDescent="0.25">
      <c r="A61" s="21"/>
      <c r="B61" s="14"/>
      <c r="C61" s="11"/>
      <c r="D61" s="7" t="s">
        <v>25</v>
      </c>
      <c r="E61" s="38" t="s">
        <v>45</v>
      </c>
      <c r="F61" s="39">
        <v>60</v>
      </c>
      <c r="G61" s="39">
        <v>0.66</v>
      </c>
      <c r="H61" s="39">
        <v>0.12</v>
      </c>
      <c r="I61" s="39">
        <v>2.2799999999999998</v>
      </c>
      <c r="J61" s="39">
        <v>13.2</v>
      </c>
      <c r="K61" s="40" t="s">
        <v>43</v>
      </c>
      <c r="L61" s="47"/>
    </row>
    <row r="62" spans="1:12" ht="15" x14ac:dyDescent="0.25">
      <c r="A62" s="21"/>
      <c r="B62" s="14"/>
      <c r="C62" s="11"/>
      <c r="D62" s="7" t="s">
        <v>31</v>
      </c>
      <c r="E62" s="38" t="s">
        <v>48</v>
      </c>
      <c r="F62" s="39">
        <v>40</v>
      </c>
      <c r="G62" s="39">
        <v>5.6</v>
      </c>
      <c r="H62" s="39">
        <v>1.1000000000000001</v>
      </c>
      <c r="I62" s="39">
        <v>2.4</v>
      </c>
      <c r="J62" s="39">
        <v>229.9</v>
      </c>
      <c r="K62" s="40" t="s">
        <v>43</v>
      </c>
      <c r="L62" s="47"/>
    </row>
    <row r="63" spans="1:12" ht="15" x14ac:dyDescent="0.25">
      <c r="A63" s="21"/>
      <c r="B63" s="14"/>
      <c r="C63" s="11"/>
      <c r="D63" s="7" t="s">
        <v>29</v>
      </c>
      <c r="E63" s="38" t="s">
        <v>60</v>
      </c>
      <c r="F63" s="39">
        <v>200</v>
      </c>
      <c r="G63" s="39">
        <v>0.2</v>
      </c>
      <c r="H63" s="39">
        <v>0</v>
      </c>
      <c r="I63" s="39">
        <v>19</v>
      </c>
      <c r="J63" s="39">
        <v>80</v>
      </c>
      <c r="K63" s="40" t="s">
        <v>43</v>
      </c>
      <c r="L63" s="47"/>
    </row>
    <row r="64" spans="1:12" ht="15" x14ac:dyDescent="0.25">
      <c r="A64" s="21"/>
      <c r="B64" s="14"/>
      <c r="C64" s="11"/>
      <c r="D64" s="7" t="s">
        <v>57</v>
      </c>
      <c r="E64" s="38" t="s">
        <v>79</v>
      </c>
      <c r="F64" s="39">
        <v>28</v>
      </c>
      <c r="G64" s="39">
        <v>1.1000000000000001</v>
      </c>
      <c r="H64" s="39">
        <v>5.0999999999999996</v>
      </c>
      <c r="I64" s="39">
        <v>18.600000000000001</v>
      </c>
      <c r="J64" s="39">
        <v>124.6</v>
      </c>
      <c r="K64" s="40" t="s">
        <v>43</v>
      </c>
      <c r="L64" s="47"/>
    </row>
    <row r="65" spans="1:12" ht="15" x14ac:dyDescent="0.25">
      <c r="A65" s="21"/>
      <c r="B65" s="14"/>
      <c r="C65" s="11"/>
      <c r="D65" s="7" t="s">
        <v>56</v>
      </c>
      <c r="E65" s="38" t="s">
        <v>53</v>
      </c>
      <c r="F65" s="39">
        <v>100</v>
      </c>
      <c r="G65" s="39">
        <v>2.8</v>
      </c>
      <c r="H65" s="39">
        <v>2.4</v>
      </c>
      <c r="I65" s="39">
        <v>14.7</v>
      </c>
      <c r="J65" s="39">
        <v>92</v>
      </c>
      <c r="K65" s="40" t="s">
        <v>43</v>
      </c>
      <c r="L65" s="47"/>
    </row>
    <row r="66" spans="1:12" ht="15" x14ac:dyDescent="0.25">
      <c r="A66" s="21"/>
      <c r="B66" s="14"/>
      <c r="C66" s="11"/>
      <c r="D66" s="7" t="s">
        <v>23</v>
      </c>
      <c r="E66" s="38" t="s">
        <v>80</v>
      </c>
      <c r="F66" s="39">
        <v>200</v>
      </c>
      <c r="G66" s="39">
        <v>3</v>
      </c>
      <c r="H66" s="39">
        <v>1</v>
      </c>
      <c r="I66" s="39">
        <v>42</v>
      </c>
      <c r="J66" s="39">
        <v>192</v>
      </c>
      <c r="K66" s="40" t="s">
        <v>43</v>
      </c>
      <c r="L66" s="47"/>
    </row>
    <row r="67" spans="1:12" ht="15" x14ac:dyDescent="0.25">
      <c r="A67" s="22"/>
      <c r="B67" s="15"/>
      <c r="C67" s="8"/>
      <c r="D67" s="16" t="s">
        <v>32</v>
      </c>
      <c r="E67" s="9"/>
      <c r="F67" s="17">
        <f>SUM(F58:F66)</f>
        <v>1118</v>
      </c>
      <c r="G67" s="17">
        <f>SUM(G58:G66)</f>
        <v>32.369999999999997</v>
      </c>
      <c r="H67" s="17">
        <f>SUM(H58:H66)</f>
        <v>29.35</v>
      </c>
      <c r="I67" s="17">
        <f>SUM(I58:I66)</f>
        <v>145.30000000000001</v>
      </c>
      <c r="J67" s="17">
        <f>SUM(J58:J66)</f>
        <v>1191.3000000000002</v>
      </c>
      <c r="K67" s="23"/>
      <c r="L67" s="51">
        <f>SUM(L58:L66)</f>
        <v>0</v>
      </c>
    </row>
    <row r="68" spans="1:12" ht="15.75" customHeight="1" thickBot="1" x14ac:dyDescent="0.25">
      <c r="A68" s="27">
        <f>A52</f>
        <v>1</v>
      </c>
      <c r="B68" s="28">
        <f>B52</f>
        <v>4</v>
      </c>
      <c r="C68" s="62" t="s">
        <v>4</v>
      </c>
      <c r="D68" s="63"/>
      <c r="E68" s="29"/>
      <c r="F68" s="30">
        <f>F57+F67</f>
        <v>1658</v>
      </c>
      <c r="G68" s="30">
        <f>G57+G67</f>
        <v>56.43</v>
      </c>
      <c r="H68" s="30">
        <f>H57+H67</f>
        <v>63.260000000000005</v>
      </c>
      <c r="I68" s="30">
        <f>I57+I67</f>
        <v>251.9</v>
      </c>
      <c r="J68" s="30">
        <f>J57+J67</f>
        <v>2021.9300000000003</v>
      </c>
      <c r="K68" s="54"/>
      <c r="L68" s="52">
        <f>L57+L67</f>
        <v>0</v>
      </c>
    </row>
    <row r="69" spans="1:12" ht="15" x14ac:dyDescent="0.25">
      <c r="A69" s="18">
        <v>1</v>
      </c>
      <c r="B69" s="19">
        <v>5</v>
      </c>
      <c r="C69" s="20" t="s">
        <v>20</v>
      </c>
      <c r="D69" s="5" t="s">
        <v>27</v>
      </c>
      <c r="E69" s="35" t="s">
        <v>81</v>
      </c>
      <c r="F69" s="36">
        <v>140</v>
      </c>
      <c r="G69" s="36">
        <v>20.46</v>
      </c>
      <c r="H69" s="36">
        <v>15.48</v>
      </c>
      <c r="I69" s="36">
        <v>39.200000000000003</v>
      </c>
      <c r="J69" s="36">
        <v>378</v>
      </c>
      <c r="K69" s="37">
        <v>223</v>
      </c>
      <c r="L69" s="46"/>
    </row>
    <row r="70" spans="1:12" ht="15" x14ac:dyDescent="0.25">
      <c r="A70" s="21"/>
      <c r="B70" s="14"/>
      <c r="C70" s="11"/>
      <c r="D70" s="7" t="s">
        <v>25</v>
      </c>
      <c r="E70" s="38" t="s">
        <v>52</v>
      </c>
      <c r="F70" s="39">
        <v>60</v>
      </c>
      <c r="G70" s="39">
        <v>6.96</v>
      </c>
      <c r="H70" s="39">
        <v>9.9600000000000009</v>
      </c>
      <c r="I70" s="39">
        <v>17.8</v>
      </c>
      <c r="J70" s="39">
        <v>188.4</v>
      </c>
      <c r="K70" s="40">
        <v>3</v>
      </c>
      <c r="L70" s="47"/>
    </row>
    <row r="71" spans="1:12" ht="15" x14ac:dyDescent="0.25">
      <c r="A71" s="21"/>
      <c r="B71" s="14"/>
      <c r="C71" s="11"/>
      <c r="D71" s="7" t="s">
        <v>42</v>
      </c>
      <c r="E71" s="38" t="s">
        <v>49</v>
      </c>
      <c r="F71" s="39">
        <v>200</v>
      </c>
      <c r="G71" s="39">
        <v>7.0000000000000007E-2</v>
      </c>
      <c r="H71" s="39">
        <v>0.02</v>
      </c>
      <c r="I71" s="39">
        <v>15</v>
      </c>
      <c r="J71" s="39">
        <v>60</v>
      </c>
      <c r="K71" s="40">
        <v>376</v>
      </c>
      <c r="L71" s="47"/>
    </row>
    <row r="72" spans="1:12" ht="15" x14ac:dyDescent="0.25">
      <c r="A72" s="21"/>
      <c r="B72" s="14"/>
      <c r="C72" s="11"/>
      <c r="D72" s="7" t="s">
        <v>56</v>
      </c>
      <c r="E72" s="38" t="s">
        <v>70</v>
      </c>
      <c r="F72" s="39">
        <v>200</v>
      </c>
      <c r="G72" s="39">
        <v>5</v>
      </c>
      <c r="H72" s="39">
        <v>3.2</v>
      </c>
      <c r="I72" s="39">
        <v>8.5</v>
      </c>
      <c r="J72" s="39">
        <v>87</v>
      </c>
      <c r="K72" s="40" t="s">
        <v>43</v>
      </c>
      <c r="L72" s="47"/>
    </row>
    <row r="73" spans="1:12" ht="15" x14ac:dyDescent="0.25">
      <c r="A73" s="22"/>
      <c r="B73" s="15"/>
      <c r="C73" s="8"/>
      <c r="D73" s="16" t="s">
        <v>32</v>
      </c>
      <c r="E73" s="9"/>
      <c r="F73" s="17">
        <f>SUM(F69:F72)</f>
        <v>600</v>
      </c>
      <c r="G73" s="17">
        <f>SUM(G69:G72)</f>
        <v>32.49</v>
      </c>
      <c r="H73" s="17">
        <f>SUM(H69:H72)</f>
        <v>28.66</v>
      </c>
      <c r="I73" s="17">
        <f>SUM(I69:I72)</f>
        <v>80.5</v>
      </c>
      <c r="J73" s="17">
        <f>SUM(J69:J72)</f>
        <v>713.4</v>
      </c>
      <c r="K73" s="23"/>
      <c r="L73" s="51">
        <f>SUM(L69:L72)</f>
        <v>0</v>
      </c>
    </row>
    <row r="74" spans="1:12" ht="15" x14ac:dyDescent="0.25">
      <c r="A74" s="24">
        <f>A69</f>
        <v>1</v>
      </c>
      <c r="B74" s="13">
        <f>B69</f>
        <v>5</v>
      </c>
      <c r="C74" s="10" t="s">
        <v>24</v>
      </c>
      <c r="D74" s="7" t="s">
        <v>25</v>
      </c>
      <c r="E74" s="38" t="s">
        <v>40</v>
      </c>
      <c r="F74" s="39">
        <v>60</v>
      </c>
      <c r="G74" s="39">
        <v>0.42</v>
      </c>
      <c r="H74" s="39">
        <v>0.06</v>
      </c>
      <c r="I74" s="39">
        <v>1.1399999999999999</v>
      </c>
      <c r="J74" s="39">
        <v>7.2</v>
      </c>
      <c r="K74" s="40" t="s">
        <v>43</v>
      </c>
      <c r="L74" s="47"/>
    </row>
    <row r="75" spans="1:12" ht="15" x14ac:dyDescent="0.25">
      <c r="A75" s="21"/>
      <c r="B75" s="14"/>
      <c r="C75" s="11"/>
      <c r="D75" s="7" t="s">
        <v>26</v>
      </c>
      <c r="E75" s="38" t="s">
        <v>82</v>
      </c>
      <c r="F75" s="39">
        <v>315</v>
      </c>
      <c r="G75" s="39">
        <v>6.21</v>
      </c>
      <c r="H75" s="39">
        <v>7.03</v>
      </c>
      <c r="I75" s="39">
        <v>30.5</v>
      </c>
      <c r="J75" s="39">
        <v>232</v>
      </c>
      <c r="K75" s="40" t="s">
        <v>86</v>
      </c>
      <c r="L75" s="47"/>
    </row>
    <row r="76" spans="1:12" ht="15" x14ac:dyDescent="0.25">
      <c r="A76" s="21"/>
      <c r="B76" s="14"/>
      <c r="C76" s="11"/>
      <c r="D76" s="7" t="s">
        <v>27</v>
      </c>
      <c r="E76" s="38" t="s">
        <v>83</v>
      </c>
      <c r="F76" s="39">
        <v>100</v>
      </c>
      <c r="G76" s="39">
        <v>10.64</v>
      </c>
      <c r="H76" s="39">
        <v>28.19</v>
      </c>
      <c r="I76" s="39">
        <v>2.89</v>
      </c>
      <c r="J76" s="39">
        <v>309</v>
      </c>
      <c r="K76" s="40">
        <v>260</v>
      </c>
      <c r="L76" s="47"/>
    </row>
    <row r="77" spans="1:12" ht="15" x14ac:dyDescent="0.25">
      <c r="A77" s="21"/>
      <c r="B77" s="14"/>
      <c r="C77" s="11"/>
      <c r="D77" s="7" t="s">
        <v>28</v>
      </c>
      <c r="E77" s="38" t="s">
        <v>84</v>
      </c>
      <c r="F77" s="39">
        <v>160</v>
      </c>
      <c r="G77" s="39">
        <v>8.85</v>
      </c>
      <c r="H77" s="39">
        <v>9.5500000000000007</v>
      </c>
      <c r="I77" s="39">
        <v>39.86</v>
      </c>
      <c r="J77" s="39">
        <v>280</v>
      </c>
      <c r="K77" s="40">
        <v>171</v>
      </c>
      <c r="L77" s="47"/>
    </row>
    <row r="78" spans="1:12" ht="15" x14ac:dyDescent="0.25">
      <c r="A78" s="21"/>
      <c r="B78" s="14"/>
      <c r="C78" s="11"/>
      <c r="D78" s="7" t="s">
        <v>31</v>
      </c>
      <c r="E78" s="38" t="s">
        <v>48</v>
      </c>
      <c r="F78" s="39">
        <v>40</v>
      </c>
      <c r="G78" s="39">
        <v>5.6</v>
      </c>
      <c r="H78" s="39">
        <v>1.1000000000000001</v>
      </c>
      <c r="I78" s="39">
        <v>2.4</v>
      </c>
      <c r="J78" s="39">
        <v>229.9</v>
      </c>
      <c r="K78" s="40" t="s">
        <v>43</v>
      </c>
      <c r="L78" s="47"/>
    </row>
    <row r="79" spans="1:12" ht="15" x14ac:dyDescent="0.25">
      <c r="A79" s="21"/>
      <c r="B79" s="14"/>
      <c r="C79" s="11"/>
      <c r="D79" s="7" t="s">
        <v>29</v>
      </c>
      <c r="E79" s="38" t="s">
        <v>85</v>
      </c>
      <c r="F79" s="39">
        <v>200</v>
      </c>
      <c r="G79" s="39">
        <v>0.66200000000000003</v>
      </c>
      <c r="H79" s="39">
        <v>0.09</v>
      </c>
      <c r="I79" s="39">
        <v>32.01</v>
      </c>
      <c r="J79" s="39">
        <v>132.80000000000001</v>
      </c>
      <c r="K79" s="40">
        <v>349</v>
      </c>
      <c r="L79" s="47"/>
    </row>
    <row r="80" spans="1:12" ht="15" x14ac:dyDescent="0.25">
      <c r="A80" s="21"/>
      <c r="B80" s="14"/>
      <c r="C80" s="11"/>
      <c r="D80" s="6" t="s">
        <v>23</v>
      </c>
      <c r="E80" s="38" t="s">
        <v>54</v>
      </c>
      <c r="F80" s="39">
        <v>150</v>
      </c>
      <c r="G80" s="39">
        <v>1.7</v>
      </c>
      <c r="H80" s="39">
        <v>0.5</v>
      </c>
      <c r="I80" s="39">
        <v>16.5</v>
      </c>
      <c r="J80" s="39">
        <v>66</v>
      </c>
      <c r="K80" s="40" t="s">
        <v>43</v>
      </c>
      <c r="L80" s="47"/>
    </row>
    <row r="81" spans="1:12" ht="15" x14ac:dyDescent="0.25">
      <c r="A81" s="21"/>
      <c r="B81" s="14"/>
      <c r="C81" s="11"/>
      <c r="D81" s="6" t="s">
        <v>96</v>
      </c>
      <c r="E81" s="38" t="s">
        <v>62</v>
      </c>
      <c r="F81" s="39">
        <v>50</v>
      </c>
      <c r="G81" s="39">
        <v>8</v>
      </c>
      <c r="H81" s="39">
        <v>3.33</v>
      </c>
      <c r="I81" s="39">
        <v>55.83</v>
      </c>
      <c r="J81" s="39">
        <v>285</v>
      </c>
      <c r="K81" s="40" t="s">
        <v>43</v>
      </c>
      <c r="L81" s="47"/>
    </row>
    <row r="82" spans="1:12" ht="15" x14ac:dyDescent="0.25">
      <c r="A82" s="22"/>
      <c r="B82" s="15"/>
      <c r="C82" s="8"/>
      <c r="D82" s="16" t="s">
        <v>32</v>
      </c>
      <c r="E82" s="9"/>
      <c r="F82" s="17">
        <f>SUM(F74:F81)</f>
        <v>1075</v>
      </c>
      <c r="G82" s="17">
        <f>SUM(G74:G81)</f>
        <v>42.082000000000001</v>
      </c>
      <c r="H82" s="17">
        <f>SUM(H74:H81)</f>
        <v>49.85</v>
      </c>
      <c r="I82" s="17">
        <f>SUM(I74:I81)</f>
        <v>181.13</v>
      </c>
      <c r="J82" s="17">
        <f>SUM(J74:J81)</f>
        <v>1541.9</v>
      </c>
      <c r="K82" s="23"/>
      <c r="L82" s="51">
        <f>SUM(L74:L81)</f>
        <v>0</v>
      </c>
    </row>
    <row r="83" spans="1:12" ht="15.75" customHeight="1" thickBot="1" x14ac:dyDescent="0.25">
      <c r="A83" s="27">
        <f>A69</f>
        <v>1</v>
      </c>
      <c r="B83" s="28">
        <f>B69</f>
        <v>5</v>
      </c>
      <c r="C83" s="62" t="s">
        <v>4</v>
      </c>
      <c r="D83" s="63"/>
      <c r="E83" s="29"/>
      <c r="F83" s="30">
        <f>F73+F82</f>
        <v>1675</v>
      </c>
      <c r="G83" s="30">
        <f>G73+G82</f>
        <v>74.572000000000003</v>
      </c>
      <c r="H83" s="30">
        <f>H73+H82</f>
        <v>78.510000000000005</v>
      </c>
      <c r="I83" s="30">
        <f>I73+I82</f>
        <v>261.63</v>
      </c>
      <c r="J83" s="30">
        <f>J73+J82</f>
        <v>2255.3000000000002</v>
      </c>
      <c r="K83" s="54"/>
      <c r="L83" s="52">
        <f>L73+L82</f>
        <v>0</v>
      </c>
    </row>
    <row r="84" spans="1:12" ht="15" x14ac:dyDescent="0.25">
      <c r="A84" s="18">
        <v>2</v>
      </c>
      <c r="B84" s="19">
        <v>1</v>
      </c>
      <c r="C84" s="20" t="s">
        <v>20</v>
      </c>
      <c r="D84" s="20" t="s">
        <v>21</v>
      </c>
      <c r="E84" s="35" t="s">
        <v>87</v>
      </c>
      <c r="F84" s="36">
        <v>210</v>
      </c>
      <c r="G84" s="36">
        <v>5.0999999999999996</v>
      </c>
      <c r="H84" s="36">
        <v>10.72</v>
      </c>
      <c r="I84" s="36">
        <v>33.42</v>
      </c>
      <c r="J84" s="36">
        <v>251</v>
      </c>
      <c r="K84" s="37">
        <v>182</v>
      </c>
      <c r="L84" s="46"/>
    </row>
    <row r="85" spans="1:12" ht="15" x14ac:dyDescent="0.25">
      <c r="A85" s="21"/>
      <c r="B85" s="14"/>
      <c r="C85" s="11"/>
      <c r="D85" s="7" t="s">
        <v>30</v>
      </c>
      <c r="E85" s="38" t="s">
        <v>39</v>
      </c>
      <c r="F85" s="39">
        <v>40</v>
      </c>
      <c r="G85" s="39">
        <v>7.6</v>
      </c>
      <c r="H85" s="39">
        <v>0.8</v>
      </c>
      <c r="I85" s="39">
        <v>49.2</v>
      </c>
      <c r="J85" s="39">
        <v>235</v>
      </c>
      <c r="K85" s="40" t="s">
        <v>43</v>
      </c>
      <c r="L85" s="47"/>
    </row>
    <row r="86" spans="1:12" ht="15" x14ac:dyDescent="0.25">
      <c r="A86" s="21"/>
      <c r="B86" s="14"/>
      <c r="C86" s="11"/>
      <c r="D86" s="7" t="s">
        <v>22</v>
      </c>
      <c r="E86" s="38" t="s">
        <v>41</v>
      </c>
      <c r="F86" s="39">
        <v>200</v>
      </c>
      <c r="G86" s="39">
        <v>4.0780000000000003</v>
      </c>
      <c r="H86" s="39">
        <v>3.544</v>
      </c>
      <c r="I86" s="39">
        <v>17.577999999999999</v>
      </c>
      <c r="J86" s="39">
        <v>118.6</v>
      </c>
      <c r="K86" s="40">
        <v>382</v>
      </c>
      <c r="L86" s="47"/>
    </row>
    <row r="87" spans="1:12" ht="15" x14ac:dyDescent="0.25">
      <c r="A87" s="21"/>
      <c r="B87" s="14"/>
      <c r="C87" s="11"/>
      <c r="D87" s="7" t="s">
        <v>25</v>
      </c>
      <c r="E87" s="38" t="s">
        <v>88</v>
      </c>
      <c r="F87" s="39">
        <v>40</v>
      </c>
      <c r="G87" s="39">
        <v>5.08</v>
      </c>
      <c r="H87" s="39">
        <v>4.5999999999999996</v>
      </c>
      <c r="I87" s="39">
        <v>0.28000000000000003</v>
      </c>
      <c r="J87" s="39">
        <v>63</v>
      </c>
      <c r="K87" s="40">
        <v>209</v>
      </c>
      <c r="L87" s="47"/>
    </row>
    <row r="88" spans="1:12" ht="15" x14ac:dyDescent="0.25">
      <c r="A88" s="21"/>
      <c r="B88" s="14"/>
      <c r="C88" s="11"/>
      <c r="D88" s="7" t="s">
        <v>25</v>
      </c>
      <c r="E88" s="38" t="s">
        <v>52</v>
      </c>
      <c r="F88" s="39">
        <v>60</v>
      </c>
      <c r="G88" s="39">
        <v>6.96</v>
      </c>
      <c r="H88" s="39">
        <v>9.9600000000000009</v>
      </c>
      <c r="I88" s="39">
        <v>17.8</v>
      </c>
      <c r="J88" s="39">
        <v>188.4</v>
      </c>
      <c r="K88" s="40">
        <v>3</v>
      </c>
      <c r="L88" s="47"/>
    </row>
    <row r="89" spans="1:12" ht="15" x14ac:dyDescent="0.25">
      <c r="A89" s="22"/>
      <c r="B89" s="15"/>
      <c r="C89" s="8"/>
      <c r="D89" s="16" t="s">
        <v>32</v>
      </c>
      <c r="E89" s="9"/>
      <c r="F89" s="17">
        <f>SUM(F84:F88)</f>
        <v>550</v>
      </c>
      <c r="G89" s="17">
        <f t="shared" ref="G89:J89" si="2">SUM(G84:G88)</f>
        <v>28.817999999999998</v>
      </c>
      <c r="H89" s="17">
        <f t="shared" si="2"/>
        <v>29.624000000000002</v>
      </c>
      <c r="I89" s="17">
        <f t="shared" si="2"/>
        <v>118.27800000000001</v>
      </c>
      <c r="J89" s="17">
        <f t="shared" si="2"/>
        <v>856</v>
      </c>
      <c r="K89" s="23"/>
      <c r="L89" s="51">
        <f>SUM(L84:L87)</f>
        <v>0</v>
      </c>
    </row>
    <row r="90" spans="1:12" ht="15" x14ac:dyDescent="0.25">
      <c r="A90" s="24">
        <f>A84</f>
        <v>2</v>
      </c>
      <c r="B90" s="13">
        <f>B84</f>
        <v>1</v>
      </c>
      <c r="C90" s="10" t="s">
        <v>24</v>
      </c>
      <c r="D90" s="7" t="s">
        <v>26</v>
      </c>
      <c r="E90" s="38" t="s">
        <v>58</v>
      </c>
      <c r="F90" s="39">
        <v>250</v>
      </c>
      <c r="G90" s="39">
        <v>1.7649999999999999</v>
      </c>
      <c r="H90" s="39">
        <v>4.95</v>
      </c>
      <c r="I90" s="39">
        <v>7.9</v>
      </c>
      <c r="J90" s="39">
        <v>89.8</v>
      </c>
      <c r="K90" s="40">
        <v>88</v>
      </c>
      <c r="L90" s="47"/>
    </row>
    <row r="91" spans="1:12" ht="15" x14ac:dyDescent="0.25">
      <c r="A91" s="21"/>
      <c r="B91" s="14"/>
      <c r="C91" s="11"/>
      <c r="D91" s="7" t="s">
        <v>25</v>
      </c>
      <c r="E91" s="38" t="s">
        <v>45</v>
      </c>
      <c r="F91" s="39">
        <v>60</v>
      </c>
      <c r="G91" s="39">
        <v>0.66</v>
      </c>
      <c r="H91" s="39">
        <v>0.12</v>
      </c>
      <c r="I91" s="39">
        <v>2.2799999999999998</v>
      </c>
      <c r="J91" s="39">
        <v>13.2</v>
      </c>
      <c r="K91" s="40" t="s">
        <v>43</v>
      </c>
      <c r="L91" s="47"/>
    </row>
    <row r="92" spans="1:12" ht="15" x14ac:dyDescent="0.25">
      <c r="A92" s="21"/>
      <c r="B92" s="14"/>
      <c r="C92" s="11"/>
      <c r="D92" s="7" t="s">
        <v>27</v>
      </c>
      <c r="E92" s="38" t="s">
        <v>89</v>
      </c>
      <c r="F92" s="39">
        <v>100</v>
      </c>
      <c r="G92" s="39">
        <v>9.75</v>
      </c>
      <c r="H92" s="39">
        <v>0.74</v>
      </c>
      <c r="I92" s="39">
        <v>3.8</v>
      </c>
      <c r="J92" s="39">
        <v>105</v>
      </c>
      <c r="K92" s="40">
        <v>229</v>
      </c>
      <c r="L92" s="47"/>
    </row>
    <row r="93" spans="1:12" ht="15" x14ac:dyDescent="0.25">
      <c r="A93" s="21"/>
      <c r="B93" s="14"/>
      <c r="C93" s="11"/>
      <c r="D93" s="7" t="s">
        <v>28</v>
      </c>
      <c r="E93" s="38" t="s">
        <v>90</v>
      </c>
      <c r="F93" s="39">
        <v>150</v>
      </c>
      <c r="G93" s="39">
        <v>3.1440000000000001</v>
      </c>
      <c r="H93" s="39">
        <v>10.6</v>
      </c>
      <c r="I93" s="39">
        <v>21.1</v>
      </c>
      <c r="J93" s="39">
        <v>195</v>
      </c>
      <c r="K93" s="40">
        <v>145</v>
      </c>
      <c r="L93" s="47"/>
    </row>
    <row r="94" spans="1:12" ht="15" x14ac:dyDescent="0.25">
      <c r="A94" s="21"/>
      <c r="B94" s="14"/>
      <c r="C94" s="11"/>
      <c r="D94" s="7" t="s">
        <v>31</v>
      </c>
      <c r="E94" s="38" t="s">
        <v>48</v>
      </c>
      <c r="F94" s="39">
        <v>40</v>
      </c>
      <c r="G94" s="39">
        <v>5.6</v>
      </c>
      <c r="H94" s="39">
        <v>1.1000000000000001</v>
      </c>
      <c r="I94" s="39">
        <v>2.4</v>
      </c>
      <c r="J94" s="39">
        <v>229.9</v>
      </c>
      <c r="K94" s="40" t="s">
        <v>43</v>
      </c>
      <c r="L94" s="47"/>
    </row>
    <row r="95" spans="1:12" ht="15" x14ac:dyDescent="0.25">
      <c r="A95" s="21"/>
      <c r="B95" s="14"/>
      <c r="C95" s="11"/>
      <c r="D95" s="7" t="s">
        <v>29</v>
      </c>
      <c r="E95" s="38" t="s">
        <v>85</v>
      </c>
      <c r="F95" s="39">
        <v>200</v>
      </c>
      <c r="G95" s="39">
        <v>0.83</v>
      </c>
      <c r="H95" s="39">
        <v>0.11</v>
      </c>
      <c r="I95" s="39">
        <v>40.01</v>
      </c>
      <c r="J95" s="39">
        <v>166</v>
      </c>
      <c r="K95" s="40">
        <v>349</v>
      </c>
      <c r="L95" s="47"/>
    </row>
    <row r="96" spans="1:12" ht="15" x14ac:dyDescent="0.25">
      <c r="A96" s="21"/>
      <c r="B96" s="14"/>
      <c r="C96" s="11"/>
      <c r="D96" s="7" t="s">
        <v>23</v>
      </c>
      <c r="E96" s="38" t="s">
        <v>61</v>
      </c>
      <c r="F96" s="39">
        <v>100</v>
      </c>
      <c r="G96" s="39">
        <v>0.4</v>
      </c>
      <c r="H96" s="39">
        <v>0.4</v>
      </c>
      <c r="I96" s="39">
        <v>9.8000000000000007</v>
      </c>
      <c r="J96" s="39">
        <v>44.4</v>
      </c>
      <c r="K96" s="40" t="s">
        <v>43</v>
      </c>
      <c r="L96" s="47"/>
    </row>
    <row r="97" spans="1:12" ht="15" x14ac:dyDescent="0.25">
      <c r="A97" s="21"/>
      <c r="B97" s="14"/>
      <c r="C97" s="11"/>
      <c r="D97" s="7" t="s">
        <v>29</v>
      </c>
      <c r="E97" s="38" t="s">
        <v>60</v>
      </c>
      <c r="F97" s="39">
        <v>200</v>
      </c>
      <c r="G97" s="39">
        <v>0.2</v>
      </c>
      <c r="H97" s="39">
        <v>0</v>
      </c>
      <c r="I97" s="39">
        <v>19</v>
      </c>
      <c r="J97" s="39">
        <v>80</v>
      </c>
      <c r="K97" s="40" t="s">
        <v>43</v>
      </c>
      <c r="L97" s="47"/>
    </row>
    <row r="98" spans="1:12" ht="15" x14ac:dyDescent="0.25">
      <c r="A98" s="21"/>
      <c r="B98" s="14"/>
      <c r="C98" s="11"/>
      <c r="D98" s="7" t="s">
        <v>96</v>
      </c>
      <c r="E98" s="38" t="s">
        <v>62</v>
      </c>
      <c r="F98" s="39">
        <v>50</v>
      </c>
      <c r="G98" s="39">
        <v>8</v>
      </c>
      <c r="H98" s="39">
        <v>3.33</v>
      </c>
      <c r="I98" s="39">
        <v>55.83</v>
      </c>
      <c r="J98" s="39">
        <v>285</v>
      </c>
      <c r="K98" s="40" t="s">
        <v>43</v>
      </c>
      <c r="L98" s="47"/>
    </row>
    <row r="99" spans="1:12" ht="15" x14ac:dyDescent="0.25">
      <c r="A99" s="22"/>
      <c r="B99" s="15"/>
      <c r="C99" s="8"/>
      <c r="D99" s="16" t="s">
        <v>32</v>
      </c>
      <c r="E99" s="9"/>
      <c r="F99" s="17">
        <f>SUM(F90:F98)</f>
        <v>1150</v>
      </c>
      <c r="G99" s="17">
        <f t="shared" ref="G99:J99" si="3">SUM(G90:G98)</f>
        <v>30.348999999999997</v>
      </c>
      <c r="H99" s="17">
        <f t="shared" si="3"/>
        <v>21.35</v>
      </c>
      <c r="I99" s="17">
        <f t="shared" si="3"/>
        <v>162.12</v>
      </c>
      <c r="J99" s="17">
        <f t="shared" si="3"/>
        <v>1208.3</v>
      </c>
      <c r="K99" s="23"/>
      <c r="L99" s="51">
        <f t="shared" ref="L99" si="4">SUM(L90:L98)</f>
        <v>0</v>
      </c>
    </row>
    <row r="100" spans="1:12" ht="15.75" thickBot="1" x14ac:dyDescent="0.25">
      <c r="A100" s="27">
        <f>A84</f>
        <v>2</v>
      </c>
      <c r="B100" s="28">
        <f>B84</f>
        <v>1</v>
      </c>
      <c r="C100" s="62" t="s">
        <v>4</v>
      </c>
      <c r="D100" s="63"/>
      <c r="E100" s="29"/>
      <c r="F100" s="30">
        <f>F89+F99</f>
        <v>1700</v>
      </c>
      <c r="G100" s="30">
        <f t="shared" ref="G100" si="5">G89+G99</f>
        <v>59.166999999999994</v>
      </c>
      <c r="H100" s="30">
        <f t="shared" ref="H100" si="6">H89+H99</f>
        <v>50.974000000000004</v>
      </c>
      <c r="I100" s="30">
        <f t="shared" ref="I100" si="7">I89+I99</f>
        <v>280.39800000000002</v>
      </c>
      <c r="J100" s="30">
        <f t="shared" ref="J100:L100" si="8">J89+J99</f>
        <v>2064.3000000000002</v>
      </c>
      <c r="K100" s="54"/>
      <c r="L100" s="52">
        <f t="shared" si="8"/>
        <v>0</v>
      </c>
    </row>
    <row r="101" spans="1:12" ht="15" x14ac:dyDescent="0.25">
      <c r="A101" s="21">
        <v>2</v>
      </c>
      <c r="B101" s="14">
        <v>2</v>
      </c>
      <c r="C101" s="20" t="s">
        <v>20</v>
      </c>
      <c r="D101" s="5" t="s">
        <v>21</v>
      </c>
      <c r="E101" s="35" t="s">
        <v>91</v>
      </c>
      <c r="F101" s="36">
        <v>150</v>
      </c>
      <c r="G101" s="36">
        <v>10.199999999999999</v>
      </c>
      <c r="H101" s="36">
        <v>11.9</v>
      </c>
      <c r="I101" s="36">
        <v>25.6</v>
      </c>
      <c r="J101" s="36">
        <v>251</v>
      </c>
      <c r="K101" s="37">
        <v>204</v>
      </c>
      <c r="L101" s="46"/>
    </row>
    <row r="102" spans="1:12" ht="15" x14ac:dyDescent="0.25">
      <c r="A102" s="21"/>
      <c r="B102" s="14"/>
      <c r="C102" s="11"/>
      <c r="D102" s="7" t="s">
        <v>25</v>
      </c>
      <c r="E102" s="38" t="s">
        <v>52</v>
      </c>
      <c r="F102" s="39">
        <v>60</v>
      </c>
      <c r="G102" s="39">
        <v>6.96</v>
      </c>
      <c r="H102" s="39">
        <v>9.9600000000000009</v>
      </c>
      <c r="I102" s="39">
        <v>17.8</v>
      </c>
      <c r="J102" s="39">
        <v>188.4</v>
      </c>
      <c r="K102" s="40">
        <v>3</v>
      </c>
      <c r="L102" s="47"/>
    </row>
    <row r="103" spans="1:12" ht="15" x14ac:dyDescent="0.25">
      <c r="A103" s="21"/>
      <c r="B103" s="14"/>
      <c r="C103" s="11"/>
      <c r="D103" s="7" t="s">
        <v>22</v>
      </c>
      <c r="E103" s="38" t="s">
        <v>49</v>
      </c>
      <c r="F103" s="39">
        <v>200</v>
      </c>
      <c r="G103" s="39">
        <v>7.0000000000000007E-2</v>
      </c>
      <c r="H103" s="39">
        <v>0.02</v>
      </c>
      <c r="I103" s="39">
        <v>15</v>
      </c>
      <c r="J103" s="39">
        <v>60</v>
      </c>
      <c r="K103" s="40">
        <v>376</v>
      </c>
      <c r="L103" s="47"/>
    </row>
    <row r="104" spans="1:12" ht="15" x14ac:dyDescent="0.25">
      <c r="A104" s="21"/>
      <c r="B104" s="14"/>
      <c r="C104" s="11"/>
      <c r="D104" s="7" t="s">
        <v>56</v>
      </c>
      <c r="E104" s="38" t="s">
        <v>70</v>
      </c>
      <c r="F104" s="39">
        <v>200</v>
      </c>
      <c r="G104" s="39">
        <v>5</v>
      </c>
      <c r="H104" s="39">
        <v>3.2</v>
      </c>
      <c r="I104" s="39">
        <v>8.5</v>
      </c>
      <c r="J104" s="39">
        <v>87</v>
      </c>
      <c r="K104" s="40" t="s">
        <v>43</v>
      </c>
      <c r="L104" s="47"/>
    </row>
    <row r="105" spans="1:12" ht="15" x14ac:dyDescent="0.25">
      <c r="A105" s="21"/>
      <c r="B105" s="14"/>
      <c r="C105" s="11"/>
      <c r="D105" s="7" t="s">
        <v>23</v>
      </c>
      <c r="E105" s="38" t="s">
        <v>72</v>
      </c>
      <c r="F105" s="39">
        <v>150</v>
      </c>
      <c r="G105" s="39">
        <v>1.4</v>
      </c>
      <c r="H105" s="39">
        <v>0.4</v>
      </c>
      <c r="I105" s="39">
        <v>12.1</v>
      </c>
      <c r="J105" s="39">
        <v>58.5</v>
      </c>
      <c r="K105" s="40" t="s">
        <v>43</v>
      </c>
      <c r="L105" s="47"/>
    </row>
    <row r="106" spans="1:12" ht="15" x14ac:dyDescent="0.25">
      <c r="A106" s="22"/>
      <c r="B106" s="15"/>
      <c r="C106" s="8"/>
      <c r="D106" s="16" t="s">
        <v>32</v>
      </c>
      <c r="E106" s="9"/>
      <c r="F106" s="17">
        <f>SUM(F101:F105)</f>
        <v>760</v>
      </c>
      <c r="G106" s="17">
        <f>SUM(G101:G105)</f>
        <v>23.63</v>
      </c>
      <c r="H106" s="17">
        <f>SUM(H101:H105)</f>
        <v>25.479999999999997</v>
      </c>
      <c r="I106" s="17">
        <f>SUM(I101:I105)</f>
        <v>79</v>
      </c>
      <c r="J106" s="17">
        <f>SUM(J101:J105)</f>
        <v>644.9</v>
      </c>
      <c r="K106" s="23"/>
      <c r="L106" s="51">
        <f>SUM(L101:L105)</f>
        <v>0</v>
      </c>
    </row>
    <row r="107" spans="1:12" ht="15" x14ac:dyDescent="0.25">
      <c r="A107" s="24">
        <f>A101</f>
        <v>2</v>
      </c>
      <c r="B107" s="13">
        <f>B101</f>
        <v>2</v>
      </c>
      <c r="C107" s="10" t="s">
        <v>24</v>
      </c>
      <c r="D107" s="7" t="s">
        <v>26</v>
      </c>
      <c r="E107" s="38" t="s">
        <v>92</v>
      </c>
      <c r="F107" s="39">
        <v>250</v>
      </c>
      <c r="G107" s="39">
        <v>1.97</v>
      </c>
      <c r="H107" s="39">
        <v>2.71</v>
      </c>
      <c r="I107" s="39">
        <v>12.11</v>
      </c>
      <c r="J107" s="39">
        <v>85.75</v>
      </c>
      <c r="K107" s="40">
        <v>101</v>
      </c>
      <c r="L107" s="47"/>
    </row>
    <row r="108" spans="1:12" ht="15" x14ac:dyDescent="0.25">
      <c r="A108" s="21"/>
      <c r="B108" s="14"/>
      <c r="C108" s="11"/>
      <c r="D108" s="7" t="s">
        <v>25</v>
      </c>
      <c r="E108" s="38" t="s">
        <v>40</v>
      </c>
      <c r="F108" s="39">
        <v>60</v>
      </c>
      <c r="G108" s="39">
        <v>0.42</v>
      </c>
      <c r="H108" s="39">
        <v>0.06</v>
      </c>
      <c r="I108" s="39">
        <v>1.1399999999999999</v>
      </c>
      <c r="J108" s="39">
        <v>7.2</v>
      </c>
      <c r="K108" s="40" t="s">
        <v>43</v>
      </c>
      <c r="L108" s="47"/>
    </row>
    <row r="109" spans="1:12" ht="15" x14ac:dyDescent="0.25">
      <c r="A109" s="21"/>
      <c r="B109" s="14"/>
      <c r="C109" s="11"/>
      <c r="D109" s="7" t="s">
        <v>27</v>
      </c>
      <c r="E109" s="38" t="s">
        <v>93</v>
      </c>
      <c r="F109" s="39">
        <v>110</v>
      </c>
      <c r="G109" s="39">
        <v>9.49</v>
      </c>
      <c r="H109" s="39">
        <v>22</v>
      </c>
      <c r="I109" s="39">
        <v>15.8</v>
      </c>
      <c r="J109" s="39">
        <v>304</v>
      </c>
      <c r="K109" s="40" t="s">
        <v>94</v>
      </c>
      <c r="L109" s="47"/>
    </row>
    <row r="110" spans="1:12" ht="15" x14ac:dyDescent="0.25">
      <c r="A110" s="21"/>
      <c r="B110" s="14"/>
      <c r="C110" s="11"/>
      <c r="D110" s="7" t="s">
        <v>29</v>
      </c>
      <c r="E110" s="38" t="s">
        <v>85</v>
      </c>
      <c r="F110" s="39">
        <v>200</v>
      </c>
      <c r="G110" s="39">
        <v>0.66200000000000003</v>
      </c>
      <c r="H110" s="39">
        <v>0.09</v>
      </c>
      <c r="I110" s="39">
        <v>32.01</v>
      </c>
      <c r="J110" s="39">
        <v>132.80000000000001</v>
      </c>
      <c r="K110" s="40">
        <v>349</v>
      </c>
      <c r="L110" s="47"/>
    </row>
    <row r="111" spans="1:12" ht="15" x14ac:dyDescent="0.25">
      <c r="A111" s="21"/>
      <c r="B111" s="14"/>
      <c r="C111" s="11"/>
      <c r="D111" s="56" t="s">
        <v>31</v>
      </c>
      <c r="E111" s="57" t="s">
        <v>48</v>
      </c>
      <c r="F111" s="39">
        <v>40</v>
      </c>
      <c r="G111" s="39">
        <v>5.6</v>
      </c>
      <c r="H111" s="39">
        <v>1.1000000000000001</v>
      </c>
      <c r="I111" s="39">
        <v>2.4</v>
      </c>
      <c r="J111" s="39">
        <v>229.9</v>
      </c>
      <c r="K111" s="40" t="s">
        <v>43</v>
      </c>
      <c r="L111" s="47"/>
    </row>
    <row r="112" spans="1:12" ht="15" x14ac:dyDescent="0.25">
      <c r="A112" s="22"/>
      <c r="B112" s="15"/>
      <c r="C112" s="8"/>
      <c r="D112" s="16" t="s">
        <v>32</v>
      </c>
      <c r="E112" s="9"/>
      <c r="F112" s="17">
        <f>SUM(F107:F111)</f>
        <v>660</v>
      </c>
      <c r="G112" s="17">
        <f t="shared" ref="G112:J112" si="9">SUM(G107:G111)</f>
        <v>18.142000000000003</v>
      </c>
      <c r="H112" s="17">
        <f t="shared" si="9"/>
        <v>25.96</v>
      </c>
      <c r="I112" s="17">
        <f t="shared" si="9"/>
        <v>63.46</v>
      </c>
      <c r="J112" s="17">
        <f t="shared" si="9"/>
        <v>759.65</v>
      </c>
      <c r="K112" s="23"/>
      <c r="L112" s="51">
        <f>SUM(L107:L111)</f>
        <v>0</v>
      </c>
    </row>
    <row r="113" spans="1:12" ht="15.75" thickBot="1" x14ac:dyDescent="0.25">
      <c r="A113" s="55">
        <f>A101</f>
        <v>2</v>
      </c>
      <c r="B113" s="31">
        <f>B101</f>
        <v>2</v>
      </c>
      <c r="C113" s="62" t="s">
        <v>4</v>
      </c>
      <c r="D113" s="63"/>
      <c r="E113" s="29"/>
      <c r="F113" s="30">
        <f>F106+F112</f>
        <v>1420</v>
      </c>
      <c r="G113" s="30">
        <f>G106+G112</f>
        <v>41.772000000000006</v>
      </c>
      <c r="H113" s="30">
        <f>H106+H112</f>
        <v>51.44</v>
      </c>
      <c r="I113" s="30">
        <f>I106+I112</f>
        <v>142.46</v>
      </c>
      <c r="J113" s="30">
        <f>J106+J112</f>
        <v>1404.55</v>
      </c>
      <c r="K113" s="54"/>
      <c r="L113" s="52">
        <f>L106+L112</f>
        <v>0</v>
      </c>
    </row>
    <row r="114" spans="1:12" ht="15" x14ac:dyDescent="0.25">
      <c r="A114" s="18">
        <v>2</v>
      </c>
      <c r="B114" s="19">
        <v>3</v>
      </c>
      <c r="C114" s="20" t="s">
        <v>20</v>
      </c>
      <c r="D114" s="20" t="s">
        <v>97</v>
      </c>
      <c r="E114" s="38" t="s">
        <v>95</v>
      </c>
      <c r="F114" s="39">
        <v>210</v>
      </c>
      <c r="G114" s="39">
        <v>6.11</v>
      </c>
      <c r="H114" s="39">
        <v>10.72</v>
      </c>
      <c r="I114" s="39">
        <v>32.380000000000003</v>
      </c>
      <c r="J114" s="39">
        <v>251</v>
      </c>
      <c r="K114" s="40">
        <v>181</v>
      </c>
      <c r="L114" s="46"/>
    </row>
    <row r="115" spans="1:12" ht="15" x14ac:dyDescent="0.25">
      <c r="A115" s="21"/>
      <c r="B115" s="14"/>
      <c r="C115" s="11"/>
      <c r="D115" s="7" t="s">
        <v>97</v>
      </c>
      <c r="E115" s="38" t="s">
        <v>88</v>
      </c>
      <c r="F115" s="39">
        <v>40</v>
      </c>
      <c r="G115" s="39">
        <v>5.08</v>
      </c>
      <c r="H115" s="39">
        <v>4.5999999999999996</v>
      </c>
      <c r="I115" s="39">
        <v>0.28000000000000003</v>
      </c>
      <c r="J115" s="39">
        <v>63</v>
      </c>
      <c r="K115" s="40">
        <v>209</v>
      </c>
      <c r="L115" s="47"/>
    </row>
    <row r="116" spans="1:12" ht="15" x14ac:dyDescent="0.25">
      <c r="A116" s="21"/>
      <c r="B116" s="14"/>
      <c r="C116" s="11"/>
      <c r="D116" s="7" t="s">
        <v>30</v>
      </c>
      <c r="E116" s="38" t="s">
        <v>39</v>
      </c>
      <c r="F116" s="39">
        <v>40</v>
      </c>
      <c r="G116" s="39">
        <v>7.6</v>
      </c>
      <c r="H116" s="39">
        <v>0.8</v>
      </c>
      <c r="I116" s="39">
        <v>49.2</v>
      </c>
      <c r="J116" s="39">
        <v>235</v>
      </c>
      <c r="K116" s="40" t="s">
        <v>43</v>
      </c>
      <c r="L116" s="47"/>
    </row>
    <row r="117" spans="1:12" ht="15.75" customHeight="1" x14ac:dyDescent="0.25">
      <c r="A117" s="21"/>
      <c r="B117" s="14"/>
      <c r="C117" s="11"/>
      <c r="D117" s="7" t="s">
        <v>42</v>
      </c>
      <c r="E117" s="38" t="s">
        <v>49</v>
      </c>
      <c r="F117" s="39">
        <v>200</v>
      </c>
      <c r="G117" s="39">
        <v>7.0000000000000007E-2</v>
      </c>
      <c r="H117" s="39">
        <v>0.02</v>
      </c>
      <c r="I117" s="39">
        <v>15</v>
      </c>
      <c r="J117" s="39">
        <v>60</v>
      </c>
      <c r="K117" s="40">
        <v>376</v>
      </c>
      <c r="L117" s="47"/>
    </row>
    <row r="118" spans="1:12" ht="15" x14ac:dyDescent="0.25">
      <c r="A118" s="21"/>
      <c r="B118" s="14"/>
      <c r="C118" s="11"/>
      <c r="D118" s="7" t="s">
        <v>96</v>
      </c>
      <c r="E118" s="38" t="s">
        <v>71</v>
      </c>
      <c r="F118" s="39">
        <v>100</v>
      </c>
      <c r="G118" s="39">
        <v>6</v>
      </c>
      <c r="H118" s="39">
        <v>5.33</v>
      </c>
      <c r="I118" s="39">
        <v>61</v>
      </c>
      <c r="J118" s="39">
        <v>316.67</v>
      </c>
      <c r="K118" s="40" t="s">
        <v>43</v>
      </c>
      <c r="L118" s="47"/>
    </row>
    <row r="119" spans="1:12" ht="15" x14ac:dyDescent="0.25">
      <c r="A119" s="22"/>
      <c r="B119" s="15"/>
      <c r="C119" s="8"/>
      <c r="D119" s="16" t="s">
        <v>32</v>
      </c>
      <c r="E119" s="9"/>
      <c r="F119" s="17">
        <f>SUM(F114:F118)</f>
        <v>590</v>
      </c>
      <c r="G119" s="17">
        <f>SUM(G114:G118)</f>
        <v>24.86</v>
      </c>
      <c r="H119" s="17">
        <f>SUM(H114:H118)</f>
        <v>21.47</v>
      </c>
      <c r="I119" s="17">
        <f>SUM(I114:I118)</f>
        <v>157.86000000000001</v>
      </c>
      <c r="J119" s="17">
        <f>SUM(J114:J118)</f>
        <v>925.67000000000007</v>
      </c>
      <c r="K119" s="23"/>
      <c r="L119" s="51">
        <f>SUM(L114:L118)</f>
        <v>0</v>
      </c>
    </row>
    <row r="120" spans="1:12" ht="15" x14ac:dyDescent="0.25">
      <c r="A120" s="24">
        <f>A114</f>
        <v>2</v>
      </c>
      <c r="B120" s="13">
        <f>B114</f>
        <v>3</v>
      </c>
      <c r="C120" s="10" t="s">
        <v>24</v>
      </c>
      <c r="D120" s="7" t="s">
        <v>25</v>
      </c>
      <c r="E120" s="38" t="s">
        <v>45</v>
      </c>
      <c r="F120" s="39">
        <v>60</v>
      </c>
      <c r="G120" s="39">
        <v>0.66</v>
      </c>
      <c r="H120" s="39">
        <v>0.12</v>
      </c>
      <c r="I120" s="39">
        <v>2.2799999999999998</v>
      </c>
      <c r="J120" s="39">
        <v>13.2</v>
      </c>
      <c r="K120" s="40">
        <v>71</v>
      </c>
      <c r="L120" s="47"/>
    </row>
    <row r="121" spans="1:12" ht="15" x14ac:dyDescent="0.25">
      <c r="A121" s="21"/>
      <c r="B121" s="14"/>
      <c r="C121" s="11"/>
      <c r="D121" s="7" t="s">
        <v>26</v>
      </c>
      <c r="E121" s="38" t="s">
        <v>98</v>
      </c>
      <c r="F121" s="39">
        <v>250</v>
      </c>
      <c r="G121" s="39">
        <v>1.8</v>
      </c>
      <c r="H121" s="39">
        <v>4.92</v>
      </c>
      <c r="I121" s="39">
        <v>10.9</v>
      </c>
      <c r="J121" s="39">
        <v>103.7</v>
      </c>
      <c r="K121" s="40">
        <v>82</v>
      </c>
      <c r="L121" s="47"/>
    </row>
    <row r="122" spans="1:12" ht="15" x14ac:dyDescent="0.25">
      <c r="A122" s="21"/>
      <c r="B122" s="14"/>
      <c r="C122" s="11"/>
      <c r="D122" s="7" t="s">
        <v>27</v>
      </c>
      <c r="E122" s="38" t="s">
        <v>89</v>
      </c>
      <c r="F122" s="39">
        <v>100</v>
      </c>
      <c r="G122" s="39">
        <v>9.75</v>
      </c>
      <c r="H122" s="39">
        <v>4.95</v>
      </c>
      <c r="I122" s="39">
        <v>3.8</v>
      </c>
      <c r="J122" s="39">
        <v>105</v>
      </c>
      <c r="K122" s="40">
        <v>229</v>
      </c>
      <c r="L122" s="47"/>
    </row>
    <row r="123" spans="1:12" ht="15" x14ac:dyDescent="0.25">
      <c r="A123" s="21"/>
      <c r="B123" s="14"/>
      <c r="C123" s="11"/>
      <c r="D123" s="7" t="s">
        <v>28</v>
      </c>
      <c r="E123" s="38" t="s">
        <v>99</v>
      </c>
      <c r="F123" s="39">
        <v>150</v>
      </c>
      <c r="G123" s="39">
        <v>3.1</v>
      </c>
      <c r="H123" s="39">
        <v>6.99</v>
      </c>
      <c r="I123" s="39">
        <v>20.8</v>
      </c>
      <c r="J123" s="39">
        <v>167</v>
      </c>
      <c r="K123" s="40">
        <v>126</v>
      </c>
      <c r="L123" s="47"/>
    </row>
    <row r="124" spans="1:12" ht="15" x14ac:dyDescent="0.25">
      <c r="A124" s="21"/>
      <c r="B124" s="14"/>
      <c r="C124" s="11"/>
      <c r="D124" s="7" t="s">
        <v>31</v>
      </c>
      <c r="E124" s="38" t="s">
        <v>48</v>
      </c>
      <c r="F124" s="39">
        <v>40</v>
      </c>
      <c r="G124" s="39">
        <v>5.6</v>
      </c>
      <c r="H124" s="39">
        <v>1.1000000000000001</v>
      </c>
      <c r="I124" s="39">
        <v>2.4</v>
      </c>
      <c r="J124" s="39">
        <v>229.9</v>
      </c>
      <c r="K124" s="40" t="s">
        <v>43</v>
      </c>
      <c r="L124" s="47"/>
    </row>
    <row r="125" spans="1:12" ht="15" x14ac:dyDescent="0.25">
      <c r="A125" s="21"/>
      <c r="B125" s="14"/>
      <c r="C125" s="11"/>
      <c r="D125" s="7" t="s">
        <v>29</v>
      </c>
      <c r="E125" s="38" t="s">
        <v>85</v>
      </c>
      <c r="F125" s="39">
        <v>200</v>
      </c>
      <c r="G125" s="39">
        <v>0.66200000000000003</v>
      </c>
      <c r="H125" s="39">
        <v>0.09</v>
      </c>
      <c r="I125" s="39">
        <v>32.01</v>
      </c>
      <c r="J125" s="39">
        <v>132.80000000000001</v>
      </c>
      <c r="K125" s="40">
        <v>349</v>
      </c>
      <c r="L125" s="47"/>
    </row>
    <row r="126" spans="1:12" ht="15" x14ac:dyDescent="0.25">
      <c r="A126" s="21"/>
      <c r="B126" s="14"/>
      <c r="C126" s="11"/>
      <c r="D126" s="7" t="s">
        <v>29</v>
      </c>
      <c r="E126" s="38" t="s">
        <v>60</v>
      </c>
      <c r="F126" s="39">
        <v>200</v>
      </c>
      <c r="G126" s="39">
        <v>0.2</v>
      </c>
      <c r="H126" s="39">
        <v>0</v>
      </c>
      <c r="I126" s="39">
        <v>19</v>
      </c>
      <c r="J126" s="39">
        <v>80</v>
      </c>
      <c r="K126" s="40" t="s">
        <v>43</v>
      </c>
      <c r="L126" s="47"/>
    </row>
    <row r="127" spans="1:12" ht="15" x14ac:dyDescent="0.25">
      <c r="A127" s="22"/>
      <c r="B127" s="15"/>
      <c r="C127" s="8"/>
      <c r="D127" s="16" t="s">
        <v>32</v>
      </c>
      <c r="E127" s="9"/>
      <c r="F127" s="17">
        <f>SUM(F120:F126)</f>
        <v>1000</v>
      </c>
      <c r="G127" s="17">
        <f>SUM(G120:G126)</f>
        <v>21.771999999999998</v>
      </c>
      <c r="H127" s="17">
        <f>SUM(H120:H126)</f>
        <v>18.170000000000002</v>
      </c>
      <c r="I127" s="17">
        <f>SUM(I120:I126)</f>
        <v>91.19</v>
      </c>
      <c r="J127" s="17">
        <f>SUM(J120:J126)</f>
        <v>831.59999999999991</v>
      </c>
      <c r="K127" s="23"/>
      <c r="L127" s="51">
        <f>SUM(L120:L126)</f>
        <v>0</v>
      </c>
    </row>
    <row r="128" spans="1:12" ht="15.75" thickBot="1" x14ac:dyDescent="0.25">
      <c r="A128" s="27">
        <f>A114</f>
        <v>2</v>
      </c>
      <c r="B128" s="28">
        <f>B114</f>
        <v>3</v>
      </c>
      <c r="C128" s="62" t="s">
        <v>4</v>
      </c>
      <c r="D128" s="63"/>
      <c r="E128" s="29"/>
      <c r="F128" s="30">
        <f>F119+F127</f>
        <v>1590</v>
      </c>
      <c r="G128" s="30">
        <f>G119+G127</f>
        <v>46.631999999999998</v>
      </c>
      <c r="H128" s="30">
        <f>H119+H127</f>
        <v>39.64</v>
      </c>
      <c r="I128" s="30">
        <f>I119+I127</f>
        <v>249.05</v>
      </c>
      <c r="J128" s="30">
        <f>J119+J127</f>
        <v>1757.27</v>
      </c>
      <c r="K128" s="54"/>
      <c r="L128" s="52">
        <f>L119+L127</f>
        <v>0</v>
      </c>
    </row>
    <row r="129" spans="1:12" ht="15" x14ac:dyDescent="0.25">
      <c r="A129" s="18">
        <v>2</v>
      </c>
      <c r="B129" s="19">
        <v>4</v>
      </c>
      <c r="C129" s="20" t="s">
        <v>20</v>
      </c>
      <c r="D129" s="5" t="s">
        <v>27</v>
      </c>
      <c r="E129" s="35" t="s">
        <v>100</v>
      </c>
      <c r="F129" s="36">
        <v>80</v>
      </c>
      <c r="G129" s="36">
        <v>12.13</v>
      </c>
      <c r="H129" s="36">
        <v>14.81</v>
      </c>
      <c r="I129" s="36">
        <v>2</v>
      </c>
      <c r="J129" s="36">
        <v>190</v>
      </c>
      <c r="K129" s="37" t="s">
        <v>101</v>
      </c>
      <c r="L129" s="46"/>
    </row>
    <row r="130" spans="1:12" ht="15" x14ac:dyDescent="0.25">
      <c r="A130" s="21"/>
      <c r="B130" s="14"/>
      <c r="C130" s="11"/>
      <c r="D130" s="7" t="s">
        <v>28</v>
      </c>
      <c r="E130" s="38" t="s">
        <v>74</v>
      </c>
      <c r="F130" s="39">
        <v>150</v>
      </c>
      <c r="G130" s="39">
        <v>5.46</v>
      </c>
      <c r="H130" s="39">
        <v>5.79</v>
      </c>
      <c r="I130" s="39">
        <v>30.49</v>
      </c>
      <c r="J130" s="39">
        <v>195.91</v>
      </c>
      <c r="K130" s="40">
        <v>203</v>
      </c>
      <c r="L130" s="47"/>
    </row>
    <row r="131" spans="1:12" ht="15" x14ac:dyDescent="0.25">
      <c r="A131" s="21"/>
      <c r="B131" s="14"/>
      <c r="C131" s="11"/>
      <c r="D131" s="7" t="s">
        <v>30</v>
      </c>
      <c r="E131" s="38" t="s">
        <v>39</v>
      </c>
      <c r="F131" s="39">
        <v>40</v>
      </c>
      <c r="G131" s="39">
        <v>7.6</v>
      </c>
      <c r="H131" s="39">
        <v>0.8</v>
      </c>
      <c r="I131" s="39">
        <v>49.2</v>
      </c>
      <c r="J131" s="39">
        <v>235</v>
      </c>
      <c r="K131" s="40" t="s">
        <v>43</v>
      </c>
      <c r="L131" s="47"/>
    </row>
    <row r="132" spans="1:12" ht="15" x14ac:dyDescent="0.25">
      <c r="A132" s="21"/>
      <c r="B132" s="14"/>
      <c r="C132" s="11"/>
      <c r="D132" s="7" t="s">
        <v>42</v>
      </c>
      <c r="E132" s="38" t="s">
        <v>49</v>
      </c>
      <c r="F132" s="39">
        <v>200</v>
      </c>
      <c r="G132" s="39">
        <v>7.0000000000000007E-2</v>
      </c>
      <c r="H132" s="39">
        <v>0.02</v>
      </c>
      <c r="I132" s="39">
        <v>15</v>
      </c>
      <c r="J132" s="39">
        <v>60</v>
      </c>
      <c r="K132" s="40">
        <v>376</v>
      </c>
      <c r="L132" s="47"/>
    </row>
    <row r="133" spans="1:12" ht="15" x14ac:dyDescent="0.25">
      <c r="A133" s="21"/>
      <c r="B133" s="14"/>
      <c r="C133" s="11"/>
      <c r="D133" s="7" t="s">
        <v>23</v>
      </c>
      <c r="E133" s="38" t="s">
        <v>54</v>
      </c>
      <c r="F133" s="39">
        <v>150</v>
      </c>
      <c r="G133" s="39">
        <v>1.7</v>
      </c>
      <c r="H133" s="39">
        <v>0.5</v>
      </c>
      <c r="I133" s="39">
        <v>16.5</v>
      </c>
      <c r="J133" s="39">
        <v>66</v>
      </c>
      <c r="K133" s="40" t="s">
        <v>43</v>
      </c>
      <c r="L133" s="47"/>
    </row>
    <row r="134" spans="1:12" ht="15" x14ac:dyDescent="0.25">
      <c r="A134" s="22"/>
      <c r="B134" s="15"/>
      <c r="C134" s="8"/>
      <c r="D134" s="16" t="s">
        <v>32</v>
      </c>
      <c r="E134" s="9"/>
      <c r="F134" s="17">
        <f>SUM(F129:F133)</f>
        <v>620</v>
      </c>
      <c r="G134" s="17">
        <f>SUM(G129:G133)</f>
        <v>26.959999999999997</v>
      </c>
      <c r="H134" s="17">
        <f>SUM(H129:H133)</f>
        <v>21.92</v>
      </c>
      <c r="I134" s="17">
        <f>SUM(I129:I133)</f>
        <v>113.19</v>
      </c>
      <c r="J134" s="17">
        <f>SUM(J129:J133)</f>
        <v>746.91</v>
      </c>
      <c r="K134" s="23"/>
      <c r="L134" s="51">
        <f>SUM(L129:L133)</f>
        <v>0</v>
      </c>
    </row>
    <row r="135" spans="1:12" ht="15" x14ac:dyDescent="0.25">
      <c r="A135" s="24">
        <f>A129</f>
        <v>2</v>
      </c>
      <c r="B135" s="13">
        <f>B129</f>
        <v>4</v>
      </c>
      <c r="C135" s="10" t="s">
        <v>24</v>
      </c>
      <c r="D135" s="7" t="s">
        <v>25</v>
      </c>
      <c r="E135" s="38" t="s">
        <v>40</v>
      </c>
      <c r="F135" s="39">
        <v>60</v>
      </c>
      <c r="G135" s="39">
        <v>0.42</v>
      </c>
      <c r="H135" s="39">
        <v>0.06</v>
      </c>
      <c r="I135" s="39">
        <v>1.1399999999999999</v>
      </c>
      <c r="J135" s="39">
        <v>7.2</v>
      </c>
      <c r="K135" s="40" t="s">
        <v>43</v>
      </c>
      <c r="L135" s="47"/>
    </row>
    <row r="136" spans="1:12" ht="15" x14ac:dyDescent="0.25">
      <c r="A136" s="21"/>
      <c r="B136" s="14"/>
      <c r="C136" s="11"/>
      <c r="D136" s="7" t="s">
        <v>26</v>
      </c>
      <c r="E136" s="38" t="s">
        <v>44</v>
      </c>
      <c r="F136" s="39">
        <v>250</v>
      </c>
      <c r="G136" s="39">
        <v>5.49</v>
      </c>
      <c r="H136" s="39">
        <v>5.27</v>
      </c>
      <c r="I136" s="39">
        <v>16.5</v>
      </c>
      <c r="J136" s="39">
        <v>148.25</v>
      </c>
      <c r="K136" s="40">
        <v>102</v>
      </c>
      <c r="L136" s="47"/>
    </row>
    <row r="137" spans="1:12" ht="15" x14ac:dyDescent="0.25">
      <c r="A137" s="21"/>
      <c r="B137" s="14"/>
      <c r="C137" s="11"/>
      <c r="D137" s="7" t="s">
        <v>27</v>
      </c>
      <c r="E137" s="38" t="s">
        <v>102</v>
      </c>
      <c r="F137" s="39">
        <v>150</v>
      </c>
      <c r="G137" s="39">
        <v>12.62</v>
      </c>
      <c r="H137" s="39">
        <v>28.17</v>
      </c>
      <c r="I137" s="39">
        <v>25.89</v>
      </c>
      <c r="J137" s="39">
        <v>408</v>
      </c>
      <c r="K137" s="40">
        <v>265</v>
      </c>
      <c r="L137" s="47"/>
    </row>
    <row r="138" spans="1:12" ht="15" x14ac:dyDescent="0.25">
      <c r="A138" s="21"/>
      <c r="B138" s="14"/>
      <c r="C138" s="11"/>
      <c r="D138" s="7" t="s">
        <v>31</v>
      </c>
      <c r="E138" s="38" t="s">
        <v>48</v>
      </c>
      <c r="F138" s="39">
        <v>40</v>
      </c>
      <c r="G138" s="39">
        <v>5.6</v>
      </c>
      <c r="H138" s="39">
        <v>1.1000000000000001</v>
      </c>
      <c r="I138" s="39">
        <v>2.4</v>
      </c>
      <c r="J138" s="39">
        <v>229.9</v>
      </c>
      <c r="K138" s="40" t="s">
        <v>43</v>
      </c>
      <c r="L138" s="47"/>
    </row>
    <row r="139" spans="1:12" ht="15" x14ac:dyDescent="0.25">
      <c r="A139" s="21"/>
      <c r="B139" s="14"/>
      <c r="C139" s="11"/>
      <c r="D139" s="7" t="s">
        <v>29</v>
      </c>
      <c r="E139" s="38" t="s">
        <v>85</v>
      </c>
      <c r="F139" s="39">
        <v>200</v>
      </c>
      <c r="G139" s="39">
        <v>0.83</v>
      </c>
      <c r="H139" s="39">
        <v>0.11</v>
      </c>
      <c r="I139" s="39">
        <v>40.01</v>
      </c>
      <c r="J139" s="39">
        <v>166</v>
      </c>
      <c r="K139" s="40">
        <v>349</v>
      </c>
      <c r="L139" s="47"/>
    </row>
    <row r="140" spans="1:12" ht="15" x14ac:dyDescent="0.25">
      <c r="A140" s="21"/>
      <c r="B140" s="14"/>
      <c r="C140" s="11"/>
      <c r="D140" s="7" t="s">
        <v>29</v>
      </c>
      <c r="E140" s="38" t="s">
        <v>60</v>
      </c>
      <c r="F140" s="39">
        <v>200</v>
      </c>
      <c r="G140" s="39">
        <v>0.2</v>
      </c>
      <c r="H140" s="39">
        <v>0</v>
      </c>
      <c r="I140" s="39">
        <v>19</v>
      </c>
      <c r="J140" s="39">
        <v>80</v>
      </c>
      <c r="K140" s="40" t="s">
        <v>43</v>
      </c>
      <c r="L140" s="47"/>
    </row>
    <row r="141" spans="1:12" ht="15" x14ac:dyDescent="0.25">
      <c r="A141" s="21"/>
      <c r="B141" s="14"/>
      <c r="C141" s="11"/>
      <c r="D141" s="7" t="s">
        <v>96</v>
      </c>
      <c r="E141" s="38" t="s">
        <v>62</v>
      </c>
      <c r="F141" s="39">
        <v>50</v>
      </c>
      <c r="G141" s="39">
        <v>8</v>
      </c>
      <c r="H141" s="39">
        <v>3.33</v>
      </c>
      <c r="I141" s="39">
        <v>55.83</v>
      </c>
      <c r="J141" s="39">
        <v>285</v>
      </c>
      <c r="K141" s="40" t="s">
        <v>43</v>
      </c>
      <c r="L141" s="47"/>
    </row>
    <row r="142" spans="1:12" ht="15" x14ac:dyDescent="0.25">
      <c r="A142" s="22"/>
      <c r="B142" s="15"/>
      <c r="C142" s="8"/>
      <c r="D142" s="16" t="s">
        <v>32</v>
      </c>
      <c r="E142" s="9"/>
      <c r="F142" s="17">
        <f>SUM(F135:F141)</f>
        <v>950</v>
      </c>
      <c r="G142" s="17">
        <f>SUM(G135:G141)</f>
        <v>33.159999999999997</v>
      </c>
      <c r="H142" s="17">
        <f>SUM(H135:H141)</f>
        <v>38.04</v>
      </c>
      <c r="I142" s="17">
        <f>SUM(I135:I141)</f>
        <v>160.76999999999998</v>
      </c>
      <c r="J142" s="17">
        <f>SUM(J135:J141)</f>
        <v>1324.35</v>
      </c>
      <c r="K142" s="23"/>
      <c r="L142" s="51">
        <f>SUM(L135:L141)</f>
        <v>0</v>
      </c>
    </row>
    <row r="143" spans="1:12" ht="15.75" thickBot="1" x14ac:dyDescent="0.25">
      <c r="A143" s="27">
        <f>A129</f>
        <v>2</v>
      </c>
      <c r="B143" s="28">
        <f>B129</f>
        <v>4</v>
      </c>
      <c r="C143" s="62" t="s">
        <v>4</v>
      </c>
      <c r="D143" s="63"/>
      <c r="E143" s="29"/>
      <c r="F143" s="30">
        <f>F134+F142</f>
        <v>1570</v>
      </c>
      <c r="G143" s="30">
        <f>G134+G142</f>
        <v>60.11999999999999</v>
      </c>
      <c r="H143" s="30">
        <f>H134+H142</f>
        <v>59.96</v>
      </c>
      <c r="I143" s="30">
        <f>I134+I142</f>
        <v>273.95999999999998</v>
      </c>
      <c r="J143" s="30">
        <f>J134+J142</f>
        <v>2071.2599999999998</v>
      </c>
      <c r="K143" s="54"/>
      <c r="L143" s="52">
        <f>L134+L142</f>
        <v>0</v>
      </c>
    </row>
    <row r="144" spans="1:12" ht="15" x14ac:dyDescent="0.25">
      <c r="A144" s="18">
        <v>2</v>
      </c>
      <c r="B144" s="19">
        <v>5</v>
      </c>
      <c r="C144" s="20" t="s">
        <v>20</v>
      </c>
      <c r="D144" s="5" t="s">
        <v>97</v>
      </c>
      <c r="E144" s="35" t="s">
        <v>103</v>
      </c>
      <c r="F144" s="36">
        <v>120</v>
      </c>
      <c r="G144" s="36">
        <v>16.27</v>
      </c>
      <c r="H144" s="36">
        <v>8.74</v>
      </c>
      <c r="I144" s="36">
        <v>24.86</v>
      </c>
      <c r="J144" s="36">
        <v>243</v>
      </c>
      <c r="K144" s="37">
        <v>218</v>
      </c>
      <c r="L144" s="46"/>
    </row>
    <row r="145" spans="1:12" ht="15" x14ac:dyDescent="0.25">
      <c r="A145" s="21"/>
      <c r="B145" s="14"/>
      <c r="C145" s="11"/>
      <c r="D145" s="7" t="s">
        <v>25</v>
      </c>
      <c r="E145" s="38" t="s">
        <v>52</v>
      </c>
      <c r="F145" s="39">
        <v>50</v>
      </c>
      <c r="G145" s="39">
        <v>5.8</v>
      </c>
      <c r="H145" s="39">
        <v>8.3000000000000007</v>
      </c>
      <c r="I145" s="39">
        <v>14.83</v>
      </c>
      <c r="J145" s="39">
        <v>157</v>
      </c>
      <c r="K145" s="40">
        <v>3</v>
      </c>
      <c r="L145" s="47"/>
    </row>
    <row r="146" spans="1:12" ht="15" x14ac:dyDescent="0.25">
      <c r="A146" s="21"/>
      <c r="B146" s="14"/>
      <c r="C146" s="11"/>
      <c r="D146" s="7" t="s">
        <v>42</v>
      </c>
      <c r="E146" s="38" t="s">
        <v>65</v>
      </c>
      <c r="F146" s="39">
        <v>200</v>
      </c>
      <c r="G146" s="39">
        <v>3.17</v>
      </c>
      <c r="H146" s="39">
        <v>2.68</v>
      </c>
      <c r="I146" s="39">
        <v>15.95</v>
      </c>
      <c r="J146" s="39">
        <v>100</v>
      </c>
      <c r="K146" s="40">
        <v>379</v>
      </c>
      <c r="L146" s="47"/>
    </row>
    <row r="147" spans="1:12" ht="15" x14ac:dyDescent="0.25">
      <c r="A147" s="21"/>
      <c r="B147" s="14"/>
      <c r="C147" s="11"/>
      <c r="D147" s="7" t="s">
        <v>23</v>
      </c>
      <c r="E147" s="38" t="s">
        <v>80</v>
      </c>
      <c r="F147" s="39">
        <v>200</v>
      </c>
      <c r="G147" s="39">
        <v>3</v>
      </c>
      <c r="H147" s="39">
        <v>1</v>
      </c>
      <c r="I147" s="39">
        <v>42</v>
      </c>
      <c r="J147" s="39">
        <v>192</v>
      </c>
      <c r="K147" s="40" t="s">
        <v>43</v>
      </c>
      <c r="L147" s="47"/>
    </row>
    <row r="148" spans="1:12" ht="15.75" customHeight="1" x14ac:dyDescent="0.25">
      <c r="A148" s="22"/>
      <c r="B148" s="15"/>
      <c r="C148" s="8"/>
      <c r="D148" s="16" t="s">
        <v>32</v>
      </c>
      <c r="E148" s="9"/>
      <c r="F148" s="17">
        <f>SUM(F144:F147)</f>
        <v>570</v>
      </c>
      <c r="G148" s="17">
        <f>SUM(G144:G147)</f>
        <v>28.240000000000002</v>
      </c>
      <c r="H148" s="17">
        <f>SUM(H144:H147)</f>
        <v>20.72</v>
      </c>
      <c r="I148" s="17">
        <f>SUM(I144:I147)</f>
        <v>97.64</v>
      </c>
      <c r="J148" s="17">
        <f>SUM(J144:J147)</f>
        <v>692</v>
      </c>
      <c r="K148" s="23"/>
      <c r="L148" s="51">
        <f>SUM(L144:L147)</f>
        <v>0</v>
      </c>
    </row>
    <row r="149" spans="1:12" ht="15" x14ac:dyDescent="0.25">
      <c r="A149" s="24">
        <f>A144</f>
        <v>2</v>
      </c>
      <c r="B149" s="13">
        <f>B144</f>
        <v>5</v>
      </c>
      <c r="C149" s="10" t="s">
        <v>24</v>
      </c>
      <c r="D149" s="7" t="s">
        <v>26</v>
      </c>
      <c r="E149" s="38" t="s">
        <v>75</v>
      </c>
      <c r="F149" s="39">
        <v>285</v>
      </c>
      <c r="G149" s="39">
        <v>9.18</v>
      </c>
      <c r="H149" s="39">
        <v>6.88</v>
      </c>
      <c r="I149" s="39">
        <v>15.7</v>
      </c>
      <c r="J149" s="39">
        <v>175</v>
      </c>
      <c r="K149" s="40">
        <v>104</v>
      </c>
      <c r="L149" s="47"/>
    </row>
    <row r="150" spans="1:12" ht="15" x14ac:dyDescent="0.25">
      <c r="A150" s="21"/>
      <c r="B150" s="14"/>
      <c r="C150" s="11"/>
      <c r="D150" s="7" t="s">
        <v>27</v>
      </c>
      <c r="E150" s="38" t="s">
        <v>104</v>
      </c>
      <c r="F150" s="39">
        <v>170</v>
      </c>
      <c r="G150" s="39">
        <v>12.96</v>
      </c>
      <c r="H150" s="39">
        <v>12.48</v>
      </c>
      <c r="I150" s="39">
        <v>72.58</v>
      </c>
      <c r="J150" s="39">
        <v>454</v>
      </c>
      <c r="K150" s="40">
        <v>401</v>
      </c>
      <c r="L150" s="47"/>
    </row>
    <row r="151" spans="1:12" ht="15" x14ac:dyDescent="0.25">
      <c r="A151" s="21"/>
      <c r="B151" s="14"/>
      <c r="C151" s="11"/>
      <c r="D151" s="7" t="s">
        <v>42</v>
      </c>
      <c r="E151" s="38" t="s">
        <v>49</v>
      </c>
      <c r="F151" s="39">
        <v>200</v>
      </c>
      <c r="G151" s="39">
        <v>7.0000000000000007E-2</v>
      </c>
      <c r="H151" s="39">
        <v>0.02</v>
      </c>
      <c r="I151" s="39">
        <v>15</v>
      </c>
      <c r="J151" s="39">
        <v>60</v>
      </c>
      <c r="K151" s="40">
        <v>376</v>
      </c>
      <c r="L151" s="47"/>
    </row>
    <row r="152" spans="1:12" ht="15" x14ac:dyDescent="0.25">
      <c r="A152" s="21"/>
      <c r="B152" s="14"/>
      <c r="C152" s="11"/>
      <c r="D152" s="7" t="s">
        <v>31</v>
      </c>
      <c r="E152" s="38" t="s">
        <v>48</v>
      </c>
      <c r="F152" s="39">
        <v>40</v>
      </c>
      <c r="G152" s="39">
        <v>5.6</v>
      </c>
      <c r="H152" s="39">
        <v>1.1000000000000001</v>
      </c>
      <c r="I152" s="39">
        <v>2.4</v>
      </c>
      <c r="J152" s="39">
        <v>229.9</v>
      </c>
      <c r="K152" s="40" t="s">
        <v>43</v>
      </c>
      <c r="L152" s="47"/>
    </row>
    <row r="153" spans="1:12" ht="15" x14ac:dyDescent="0.25">
      <c r="A153" s="21"/>
      <c r="B153" s="14"/>
      <c r="C153" s="11"/>
      <c r="D153" s="7" t="s">
        <v>56</v>
      </c>
      <c r="E153" s="38" t="s">
        <v>70</v>
      </c>
      <c r="F153" s="39">
        <v>200</v>
      </c>
      <c r="G153" s="39">
        <v>5</v>
      </c>
      <c r="H153" s="39">
        <v>3.2</v>
      </c>
      <c r="I153" s="39">
        <v>8.5</v>
      </c>
      <c r="J153" s="39">
        <v>87</v>
      </c>
      <c r="K153" s="40" t="s">
        <v>43</v>
      </c>
      <c r="L153" s="47"/>
    </row>
    <row r="154" spans="1:12" ht="15" x14ac:dyDescent="0.25">
      <c r="A154" s="21"/>
      <c r="B154" s="14"/>
      <c r="C154" s="11"/>
      <c r="D154" s="7" t="s">
        <v>96</v>
      </c>
      <c r="E154" s="38" t="s">
        <v>62</v>
      </c>
      <c r="F154" s="39">
        <v>50</v>
      </c>
      <c r="G154" s="39">
        <v>8</v>
      </c>
      <c r="H154" s="39">
        <v>3.33</v>
      </c>
      <c r="I154" s="39">
        <v>55.83</v>
      </c>
      <c r="J154" s="39">
        <v>285</v>
      </c>
      <c r="K154" s="40" t="s">
        <v>43</v>
      </c>
      <c r="L154" s="47"/>
    </row>
    <row r="155" spans="1:12" ht="15" x14ac:dyDescent="0.25">
      <c r="A155" s="22"/>
      <c r="B155" s="15"/>
      <c r="C155" s="8"/>
      <c r="D155" s="16" t="s">
        <v>32</v>
      </c>
      <c r="E155" s="9"/>
      <c r="F155" s="17">
        <f>SUM(F149:F154)</f>
        <v>945</v>
      </c>
      <c r="G155" s="17">
        <f>SUM(G149:G154)</f>
        <v>40.81</v>
      </c>
      <c r="H155" s="17">
        <f>SUM(H149:H154)</f>
        <v>27.009999999999998</v>
      </c>
      <c r="I155" s="17">
        <f>SUM(I149:I154)</f>
        <v>170.01</v>
      </c>
      <c r="J155" s="17">
        <f>SUM(J149:J154)</f>
        <v>1290.9000000000001</v>
      </c>
      <c r="K155" s="23"/>
      <c r="L155" s="51">
        <f>SUM(L149:L154)</f>
        <v>0</v>
      </c>
    </row>
    <row r="156" spans="1:12" ht="15.75" thickBot="1" x14ac:dyDescent="0.25">
      <c r="A156" s="27">
        <f>A144</f>
        <v>2</v>
      </c>
      <c r="B156" s="28">
        <f>B144</f>
        <v>5</v>
      </c>
      <c r="C156" s="62" t="s">
        <v>4</v>
      </c>
      <c r="D156" s="63"/>
      <c r="E156" s="29"/>
      <c r="F156" s="30">
        <f>F148+F155</f>
        <v>1515</v>
      </c>
      <c r="G156" s="30">
        <f>G148+G155</f>
        <v>69.050000000000011</v>
      </c>
      <c r="H156" s="30">
        <f>H148+H155</f>
        <v>47.73</v>
      </c>
      <c r="I156" s="30">
        <f>I148+I155</f>
        <v>267.64999999999998</v>
      </c>
      <c r="J156" s="30">
        <f>J148+J155</f>
        <v>1982.9</v>
      </c>
      <c r="K156" s="54"/>
      <c r="L156" s="52">
        <f>L148+L155</f>
        <v>0</v>
      </c>
    </row>
    <row r="157" spans="1:12" ht="13.5" thickBot="1" x14ac:dyDescent="0.25">
      <c r="A157" s="25"/>
      <c r="B157" s="26"/>
      <c r="C157" s="64" t="s">
        <v>5</v>
      </c>
      <c r="D157" s="64"/>
      <c r="E157" s="64"/>
      <c r="F157" s="32">
        <f>(F21+F36+F51+F68+F83+F100+F113+F128+F143+F156)/(IF(F21=0,0,1)+IF(F36=0,0,1)+IF(F51=0,0,1)+IF(F68=0,0,1)+IF(F83=0,0,1)+IF(F100=0,0,1)+IF(F113=0,0,1)+IF(F128=0,0,1)+IF(F143=0,0,1)+IF(F156=0,0,1))</f>
        <v>1599.3</v>
      </c>
      <c r="G157" s="32">
        <f>(G21+G36+G51+G68+G83+G100+G113+G128+G143+G156)/(IF(G21=0,0,1)+IF(G36=0,0,1)+IF(G51=0,0,1)+IF(G68=0,0,1)+IF(G83=0,0,1)+IF(G100=0,0,1)+IF(G113=0,0,1)+IF(G128=0,0,1)+IF(G143=0,0,1)+IF(G156=0,0,1))</f>
        <v>59.926099999999998</v>
      </c>
      <c r="H157" s="32">
        <f>(H21+H36+H51+H68+H83+H100+H113+H128+H143+H156)/(IF(H21=0,0,1)+IF(H36=0,0,1)+IF(H51=0,0,1)+IF(H68=0,0,1)+IF(H83=0,0,1)+IF(H100=0,0,1)+IF(H113=0,0,1)+IF(H128=0,0,1)+IF(H143=0,0,1)+IF(H156=0,0,1))</f>
        <v>56.817899999999995</v>
      </c>
      <c r="I157" s="32">
        <f>(I21+I36+I51+I68+I83+I100+I113+I128+I143+I156)/(IF(I21=0,0,1)+IF(I36=0,0,1)+IF(I51=0,0,1)+IF(I68=0,0,1)+IF(I83=0,0,1)+IF(I100=0,0,1)+IF(I113=0,0,1)+IF(I128=0,0,1)+IF(I143=0,0,1)+IF(I156=0,0,1))</f>
        <v>237.22959999999998</v>
      </c>
      <c r="J157" s="32">
        <f>(J21+J36+J51+J68+J83+J100+J113+J128+J143+J156)/(IF(J21=0,0,1)+IF(J36=0,0,1)+IF(J51=0,0,1)+IF(J68=0,0,1)+IF(J83=0,0,1)+IF(J100=0,0,1)+IF(J113=0,0,1)+IF(J128=0,0,1)+IF(J143=0,0,1)+IF(J156=0,0,1))</f>
        <v>1919.6189999999999</v>
      </c>
      <c r="K157" s="58"/>
      <c r="L157" s="53" t="e">
        <f>(L21+L36+L51+L68+L83+L100+L113+L128+L143+L156)/(IF(L21=0,0,1)+IF(L36=0,0,1)+IF(L51=0,0,1)+IF(L68=0,0,1)+IF(L83=0,0,1)+IF(L100=0,0,1)+IF(L113=0,0,1)+IF(L128=0,0,1)+IF(L143=0,0,1)+IF(L156=0,0,1))</f>
        <v>#DIV/0!</v>
      </c>
    </row>
  </sheetData>
  <mergeCells count="14">
    <mergeCell ref="C1:E1"/>
    <mergeCell ref="H1:K1"/>
    <mergeCell ref="H2:K2"/>
    <mergeCell ref="C36:D36"/>
    <mergeCell ref="C51:D51"/>
    <mergeCell ref="C68:D68"/>
    <mergeCell ref="C83:D83"/>
    <mergeCell ref="C21:D21"/>
    <mergeCell ref="C157:E157"/>
    <mergeCell ref="C156:D156"/>
    <mergeCell ref="C100:D100"/>
    <mergeCell ref="C113:D113"/>
    <mergeCell ref="C128:D128"/>
    <mergeCell ref="C143:D1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2025-06-01T11:14:48Z</dcterms:modified>
</cp:coreProperties>
</file>